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Our Documents\2014授業資料\G_IE2014\#03_04_28\"/>
    </mc:Choice>
  </mc:AlternateContent>
  <bookViews>
    <workbookView xWindow="0" yWindow="0" windowWidth="28800" windowHeight="11910" activeTab="2"/>
  </bookViews>
  <sheets>
    <sheet name="n=400" sheetId="6" r:id="rId1"/>
    <sheet name="n=100" sheetId="4" r:id="rId2"/>
    <sheet name="n=1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D29" i="4"/>
  <c r="E29" i="4"/>
  <c r="F29" i="4"/>
  <c r="G29" i="4"/>
  <c r="B22" i="4" s="1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CT29" i="4"/>
  <c r="CU29" i="4"/>
  <c r="CV29" i="4"/>
  <c r="CW29" i="4"/>
  <c r="B29" i="4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B29" i="6"/>
  <c r="B24" i="6" s="1"/>
  <c r="B16" i="6"/>
  <c r="B8" i="6"/>
  <c r="B10" i="4"/>
  <c r="B10" i="6" l="1"/>
  <c r="B20" i="6"/>
  <c r="B23" i="6"/>
  <c r="B18" i="6"/>
  <c r="B12" i="6"/>
  <c r="B6" i="6"/>
  <c r="B14" i="6"/>
  <c r="B14" i="4"/>
  <c r="B18" i="4"/>
  <c r="B6" i="4"/>
  <c r="B25" i="4"/>
  <c r="B15" i="4"/>
  <c r="G15" i="4" s="1"/>
  <c r="B23" i="4"/>
  <c r="G23" i="4" s="1"/>
  <c r="B8" i="4"/>
  <c r="B12" i="4"/>
  <c r="B16" i="4"/>
  <c r="B20" i="4"/>
  <c r="B24" i="4"/>
  <c r="G24" i="4" s="1"/>
  <c r="B7" i="4"/>
  <c r="G7" i="4" s="1"/>
  <c r="B11" i="4"/>
  <c r="G11" i="4" s="1"/>
  <c r="B19" i="4"/>
  <c r="G19" i="4" s="1"/>
  <c r="B5" i="4"/>
  <c r="G5" i="4" s="1"/>
  <c r="B9" i="4"/>
  <c r="G9" i="4" s="1"/>
  <c r="B13" i="4"/>
  <c r="B17" i="4"/>
  <c r="B21" i="4"/>
  <c r="G21" i="4" s="1"/>
  <c r="G16" i="4"/>
  <c r="G6" i="4"/>
  <c r="G18" i="4"/>
  <c r="G22" i="4"/>
  <c r="B5" i="6"/>
  <c r="G5" i="6" s="1"/>
  <c r="B9" i="6"/>
  <c r="G9" i="6" s="1"/>
  <c r="B13" i="6"/>
  <c r="G13" i="6" s="1"/>
  <c r="B17" i="6"/>
  <c r="B22" i="6"/>
  <c r="G23" i="6" s="1"/>
  <c r="G10" i="6"/>
  <c r="B7" i="6"/>
  <c r="G7" i="6" s="1"/>
  <c r="B11" i="6"/>
  <c r="G11" i="6" s="1"/>
  <c r="B15" i="6"/>
  <c r="G15" i="6" s="1"/>
  <c r="B19" i="6"/>
  <c r="G8" i="6"/>
  <c r="G12" i="6"/>
  <c r="G20" i="6"/>
  <c r="G14" i="6"/>
  <c r="G24" i="6"/>
  <c r="B25" i="6"/>
  <c r="G25" i="6" s="1"/>
  <c r="B21" i="6"/>
  <c r="G21" i="6" s="1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24" i="3" l="1"/>
  <c r="B23" i="3"/>
  <c r="B22" i="3"/>
  <c r="B8" i="3"/>
  <c r="B15" i="3"/>
  <c r="B11" i="3"/>
  <c r="B17" i="3"/>
  <c r="B19" i="3"/>
  <c r="B12" i="3"/>
  <c r="B25" i="3"/>
  <c r="B21" i="3"/>
  <c r="B18" i="3"/>
  <c r="B14" i="3"/>
  <c r="B10" i="3"/>
  <c r="B20" i="3"/>
  <c r="B13" i="3"/>
  <c r="B9" i="3"/>
  <c r="B16" i="3"/>
  <c r="B7" i="3"/>
  <c r="G18" i="6"/>
  <c r="G6" i="6"/>
  <c r="G17" i="6"/>
  <c r="G19" i="6"/>
  <c r="G10" i="4"/>
  <c r="G13" i="4"/>
  <c r="G8" i="4"/>
  <c r="G17" i="4"/>
  <c r="G20" i="4"/>
  <c r="G14" i="4"/>
  <c r="G12" i="4"/>
  <c r="G25" i="4"/>
  <c r="G16" i="6"/>
  <c r="G22" i="6"/>
  <c r="B6" i="3"/>
  <c r="B5" i="3"/>
  <c r="G5" i="3" s="1"/>
  <c r="G11" i="3" l="1"/>
  <c r="G24" i="3"/>
  <c r="G8" i="3"/>
  <c r="G19" i="3"/>
  <c r="G21" i="3"/>
  <c r="G15" i="3"/>
  <c r="G17" i="3"/>
  <c r="G16" i="3"/>
  <c r="G25" i="3"/>
  <c r="G13" i="3"/>
  <c r="G20" i="3"/>
  <c r="G23" i="3"/>
  <c r="G7" i="3"/>
  <c r="G18" i="3"/>
  <c r="G9" i="3"/>
  <c r="G22" i="3"/>
  <c r="G14" i="3"/>
  <c r="G12" i="3"/>
  <c r="G6" i="3"/>
  <c r="G10" i="3"/>
</calcChain>
</file>

<file path=xl/sharedStrings.xml><?xml version="1.0" encoding="utf-8"?>
<sst xmlns="http://schemas.openxmlformats.org/spreadsheetml/2006/main" count="96" uniqueCount="31">
  <si>
    <t>repeat</t>
    <phoneticPr fontId="1"/>
  </si>
  <si>
    <t>average</t>
    <phoneticPr fontId="1"/>
  </si>
  <si>
    <t>sample data</t>
    <phoneticPr fontId="1"/>
  </si>
  <si>
    <t>Distribution Table for sample mean</t>
    <phoneticPr fontId="1"/>
  </si>
  <si>
    <t>Distribution Function</t>
    <phoneticPr fontId="1"/>
  </si>
  <si>
    <t>Less than and equal to</t>
    <phoneticPr fontId="1"/>
  </si>
  <si>
    <t>Frequency</t>
    <phoneticPr fontId="1"/>
  </si>
  <si>
    <t>Histogram</t>
    <phoneticPr fontId="1"/>
  </si>
  <si>
    <t>0.025 to 0.075</t>
    <phoneticPr fontId="1"/>
  </si>
  <si>
    <t>0.075 to 0.125</t>
    <phoneticPr fontId="1"/>
  </si>
  <si>
    <t>0.125 to 0.175</t>
    <phoneticPr fontId="1"/>
  </si>
  <si>
    <t>0.175 to 0.225</t>
    <phoneticPr fontId="1"/>
  </si>
  <si>
    <t>0.225 to 0.275</t>
    <phoneticPr fontId="1"/>
  </si>
  <si>
    <t>0.000 to 0.025</t>
    <phoneticPr fontId="1"/>
  </si>
  <si>
    <t>0.275 to 0.325</t>
    <phoneticPr fontId="1"/>
  </si>
  <si>
    <t>0.325 to 0.375</t>
    <phoneticPr fontId="1"/>
  </si>
  <si>
    <t>0.375 to 0.425</t>
    <phoneticPr fontId="1"/>
  </si>
  <si>
    <t>0.425 to 0.475</t>
    <phoneticPr fontId="1"/>
  </si>
  <si>
    <t>0.475 to 0.525</t>
    <phoneticPr fontId="1"/>
  </si>
  <si>
    <t>0.525 to 0.575</t>
    <phoneticPr fontId="1"/>
  </si>
  <si>
    <t>0.575 to 0.625</t>
    <phoneticPr fontId="1"/>
  </si>
  <si>
    <t>0.625 to 0.675</t>
    <phoneticPr fontId="1"/>
  </si>
  <si>
    <t>0.675 to 0.725</t>
    <phoneticPr fontId="1"/>
  </si>
  <si>
    <t>0.725 to 0.775</t>
    <phoneticPr fontId="1"/>
  </si>
  <si>
    <t>0.775 to 0.825</t>
    <phoneticPr fontId="1"/>
  </si>
  <si>
    <t>0.825 to 0.875</t>
    <phoneticPr fontId="1"/>
  </si>
  <si>
    <t>0.875 to 0.925</t>
    <phoneticPr fontId="1"/>
  </si>
  <si>
    <t>0.925 to 0.975</t>
    <phoneticPr fontId="1"/>
  </si>
  <si>
    <t>0.975 to 1.000</t>
    <phoneticPr fontId="1"/>
  </si>
  <si>
    <t>interval</t>
    <phoneticPr fontId="1"/>
  </si>
  <si>
    <t>represent value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</si>
</sst>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00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'n=400'!$G$3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'n=400'!$F$5:$F$25</c:f>
              <c:numCache>
                <c:formatCode>0.0000</c:formatCode>
                <c:ptCount val="21"/>
                <c:pt idx="0">
                  <c:v>1.2500000000000001E-2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0.98750000000000004</c:v>
                </c:pt>
              </c:numCache>
            </c:numRef>
          </c:cat>
          <c:val>
            <c:numRef>
              <c:f>'n=400'!$G$4:$G$25</c:f>
              <c:numCache>
                <c:formatCode>General</c:formatCode>
                <c:ptCount val="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186848"/>
        <c:axId val="575187408"/>
      </c:barChart>
      <c:catAx>
        <c:axId val="575186848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5187408"/>
        <c:crosses val="autoZero"/>
        <c:auto val="1"/>
        <c:lblAlgn val="ctr"/>
        <c:lblOffset val="100"/>
        <c:noMultiLvlLbl val="0"/>
      </c:catAx>
      <c:valAx>
        <c:axId val="57518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518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'n=100'!$G$3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'n=100'!$F$5:$F$25</c:f>
              <c:numCache>
                <c:formatCode>0.0000</c:formatCode>
                <c:ptCount val="21"/>
                <c:pt idx="0">
                  <c:v>1.2500000000000001E-2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0.98750000000000004</c:v>
                </c:pt>
              </c:numCache>
            </c:numRef>
          </c:cat>
          <c:val>
            <c:numRef>
              <c:f>'n=100'!$G$4:$G$25</c:f>
              <c:numCache>
                <c:formatCode>General</c:formatCode>
                <c:ptCount val="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339040"/>
        <c:axId val="581464736"/>
      </c:barChart>
      <c:catAx>
        <c:axId val="581339040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1464736"/>
        <c:crosses val="autoZero"/>
        <c:auto val="1"/>
        <c:lblAlgn val="ctr"/>
        <c:lblOffset val="100"/>
        <c:noMultiLvlLbl val="0"/>
      </c:catAx>
      <c:valAx>
        <c:axId val="58146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133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'n=10'!$G$3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'n=10'!$F$5:$F$25</c:f>
              <c:numCache>
                <c:formatCode>0.0000</c:formatCode>
                <c:ptCount val="21"/>
                <c:pt idx="0">
                  <c:v>1.2500000000000001E-2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0.98750000000000004</c:v>
                </c:pt>
              </c:numCache>
            </c:numRef>
          </c:cat>
          <c:val>
            <c:numRef>
              <c:f>'n=10'!$G$4:$G$25</c:f>
              <c:numCache>
                <c:formatCode>General</c:formatCode>
                <c:ptCount val="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13</c:v>
                </c:pt>
                <c:pt idx="10">
                  <c:v>23</c:v>
                </c:pt>
                <c:pt idx="11">
                  <c:v>16</c:v>
                </c:pt>
                <c:pt idx="12">
                  <c:v>19</c:v>
                </c:pt>
                <c:pt idx="13">
                  <c:v>15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081424"/>
        <c:axId val="325080864"/>
      </c:barChart>
      <c:catAx>
        <c:axId val="325081424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5080864"/>
        <c:crosses val="autoZero"/>
        <c:auto val="1"/>
        <c:lblAlgn val="ctr"/>
        <c:lblOffset val="100"/>
        <c:noMultiLvlLbl val="0"/>
      </c:catAx>
      <c:valAx>
        <c:axId val="3250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508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0</xdr:row>
      <xdr:rowOff>161924</xdr:rowOff>
    </xdr:from>
    <xdr:to>
      <xdr:col>17</xdr:col>
      <xdr:colOff>638175</xdr:colOff>
      <xdr:row>24</xdr:row>
      <xdr:rowOff>171449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0</xdr:row>
      <xdr:rowOff>161924</xdr:rowOff>
    </xdr:from>
    <xdr:to>
      <xdr:col>17</xdr:col>
      <xdr:colOff>638175</xdr:colOff>
      <xdr:row>24</xdr:row>
      <xdr:rowOff>171449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0</xdr:row>
      <xdr:rowOff>161924</xdr:rowOff>
    </xdr:from>
    <xdr:to>
      <xdr:col>17</xdr:col>
      <xdr:colOff>638175</xdr:colOff>
      <xdr:row>24</xdr:row>
      <xdr:rowOff>171449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30"/>
  <sheetViews>
    <sheetView workbookViewId="0">
      <selection activeCell="A40" sqref="A40:A430"/>
    </sheetView>
  </sheetViews>
  <sheetFormatPr defaultRowHeight="13.5" x14ac:dyDescent="0.15"/>
  <cols>
    <col min="1" max="1" width="11" customWidth="1"/>
  </cols>
  <sheetData>
    <row r="1" spans="1:7" x14ac:dyDescent="0.15">
      <c r="A1" t="s">
        <v>3</v>
      </c>
    </row>
    <row r="2" spans="1:7" x14ac:dyDescent="0.15">
      <c r="A2" s="6" t="s">
        <v>4</v>
      </c>
      <c r="B2" s="6"/>
      <c r="D2" s="6" t="s">
        <v>7</v>
      </c>
      <c r="E2" s="6"/>
      <c r="F2" s="6"/>
    </row>
    <row r="3" spans="1:7" x14ac:dyDescent="0.15">
      <c r="A3" s="7" t="s">
        <v>5</v>
      </c>
      <c r="B3" s="6" t="s">
        <v>6</v>
      </c>
      <c r="D3" s="6" t="s">
        <v>29</v>
      </c>
      <c r="E3" s="6"/>
      <c r="F3" s="7" t="s">
        <v>30</v>
      </c>
      <c r="G3" s="6" t="s">
        <v>6</v>
      </c>
    </row>
    <row r="4" spans="1:7" x14ac:dyDescent="0.15">
      <c r="A4" s="7"/>
      <c r="B4" s="6"/>
      <c r="D4" s="6"/>
      <c r="E4" s="6"/>
      <c r="F4" s="7"/>
      <c r="G4" s="6"/>
    </row>
    <row r="5" spans="1:7" x14ac:dyDescent="0.15">
      <c r="A5" s="4">
        <v>2.5000000000000001E-2</v>
      </c>
      <c r="B5">
        <f>COUNTIF($B$29:$CW$29,"&lt;=0.025")</f>
        <v>0</v>
      </c>
      <c r="D5" s="6" t="s">
        <v>13</v>
      </c>
      <c r="E5" s="6"/>
      <c r="F5" s="5">
        <v>1.2500000000000001E-2</v>
      </c>
      <c r="G5">
        <f>B5</f>
        <v>0</v>
      </c>
    </row>
    <row r="6" spans="1:7" x14ac:dyDescent="0.15">
      <c r="A6" s="4">
        <v>7.4999999999999997E-2</v>
      </c>
      <c r="B6">
        <f>COUNTIF($B$29:$CW$29,"&lt;=0.075")</f>
        <v>0</v>
      </c>
      <c r="D6" s="6" t="s">
        <v>8</v>
      </c>
      <c r="E6" s="6"/>
      <c r="F6" s="5">
        <v>0.05</v>
      </c>
      <c r="G6">
        <f>B6-B5</f>
        <v>0</v>
      </c>
    </row>
    <row r="7" spans="1:7" x14ac:dyDescent="0.15">
      <c r="A7" s="4">
        <v>0.125</v>
      </c>
      <c r="B7">
        <f>COUNTIF($B$29:$CW$29,"&lt;=0.125")</f>
        <v>0</v>
      </c>
      <c r="D7" s="6" t="s">
        <v>9</v>
      </c>
      <c r="E7" s="6"/>
      <c r="F7" s="5">
        <v>0.1</v>
      </c>
      <c r="G7">
        <f t="shared" ref="G7:G25" si="0">B7-B6</f>
        <v>0</v>
      </c>
    </row>
    <row r="8" spans="1:7" x14ac:dyDescent="0.15">
      <c r="A8" s="4">
        <v>0.17499999999999999</v>
      </c>
      <c r="B8">
        <f>COUNTIF($B$29:$CW$29,"&lt;=0.175")</f>
        <v>0</v>
      </c>
      <c r="D8" s="6" t="s">
        <v>10</v>
      </c>
      <c r="E8" s="6"/>
      <c r="F8" s="5">
        <v>0.15</v>
      </c>
      <c r="G8">
        <f t="shared" si="0"/>
        <v>0</v>
      </c>
    </row>
    <row r="9" spans="1:7" x14ac:dyDescent="0.15">
      <c r="A9" s="4">
        <v>0.22500000000000001</v>
      </c>
      <c r="B9">
        <f>COUNTIF($B$29:$CW$29,"&lt;=0.225")</f>
        <v>0</v>
      </c>
      <c r="D9" s="6" t="s">
        <v>11</v>
      </c>
      <c r="E9" s="6"/>
      <c r="F9" s="5">
        <v>0.2</v>
      </c>
      <c r="G9">
        <f t="shared" si="0"/>
        <v>0</v>
      </c>
    </row>
    <row r="10" spans="1:7" x14ac:dyDescent="0.15">
      <c r="A10" s="4">
        <v>0.27500000000000002</v>
      </c>
      <c r="B10">
        <f>COUNTIF($B$29:$CW$29,"&lt;=0.275")</f>
        <v>0</v>
      </c>
      <c r="D10" s="6" t="s">
        <v>12</v>
      </c>
      <c r="E10" s="6"/>
      <c r="F10" s="5">
        <v>0.25</v>
      </c>
      <c r="G10">
        <f t="shared" si="0"/>
        <v>0</v>
      </c>
    </row>
    <row r="11" spans="1:7" x14ac:dyDescent="0.15">
      <c r="A11" s="4">
        <v>0.32500000000000001</v>
      </c>
      <c r="B11">
        <f>COUNTIF($B$29:$CW$29,"&lt;=0.325")</f>
        <v>0</v>
      </c>
      <c r="D11" s="6" t="s">
        <v>14</v>
      </c>
      <c r="E11" s="6"/>
      <c r="F11" s="5">
        <v>0.3</v>
      </c>
      <c r="G11">
        <f t="shared" si="0"/>
        <v>0</v>
      </c>
    </row>
    <row r="12" spans="1:7" x14ac:dyDescent="0.15">
      <c r="A12" s="4">
        <v>0.375</v>
      </c>
      <c r="B12">
        <f>COUNTIF($B$29:$CW$29,"&lt;=0.375")</f>
        <v>0</v>
      </c>
      <c r="D12" s="6" t="s">
        <v>15</v>
      </c>
      <c r="E12" s="6"/>
      <c r="F12" s="5">
        <v>0.35</v>
      </c>
      <c r="G12">
        <f t="shared" si="0"/>
        <v>0</v>
      </c>
    </row>
    <row r="13" spans="1:7" x14ac:dyDescent="0.15">
      <c r="A13" s="4">
        <v>0.42499999999999999</v>
      </c>
      <c r="B13">
        <f>COUNTIF($B$29:$CW$29,"&lt;=0.425")</f>
        <v>0</v>
      </c>
      <c r="D13" s="6" t="s">
        <v>16</v>
      </c>
      <c r="E13" s="6"/>
      <c r="F13" s="5">
        <v>0.4</v>
      </c>
      <c r="G13">
        <f t="shared" si="0"/>
        <v>0</v>
      </c>
    </row>
    <row r="14" spans="1:7" x14ac:dyDescent="0.15">
      <c r="A14" s="4">
        <v>0.47499999999999998</v>
      </c>
      <c r="B14">
        <f>COUNTIF($B$29:$CW$29,"&lt;=0.475")</f>
        <v>0</v>
      </c>
      <c r="D14" s="6" t="s">
        <v>17</v>
      </c>
      <c r="E14" s="6"/>
      <c r="F14" s="5">
        <v>0.45</v>
      </c>
      <c r="G14">
        <f t="shared" si="0"/>
        <v>0</v>
      </c>
    </row>
    <row r="15" spans="1:7" x14ac:dyDescent="0.15">
      <c r="A15" s="4">
        <v>0.52500000000000002</v>
      </c>
      <c r="B15">
        <f>COUNTIF($B$29:$CW$29,"&lt;=0.525")</f>
        <v>0</v>
      </c>
      <c r="D15" s="6" t="s">
        <v>18</v>
      </c>
      <c r="E15" s="6"/>
      <c r="F15" s="5">
        <v>0.5</v>
      </c>
      <c r="G15">
        <f t="shared" si="0"/>
        <v>0</v>
      </c>
    </row>
    <row r="16" spans="1:7" x14ac:dyDescent="0.15">
      <c r="A16" s="4">
        <v>0.57499999999999996</v>
      </c>
      <c r="B16">
        <f>COUNTIF($B$29:$CW$29,"&lt;=0.575")</f>
        <v>0</v>
      </c>
      <c r="D16" s="6" t="s">
        <v>19</v>
      </c>
      <c r="E16" s="6"/>
      <c r="F16" s="5">
        <v>0.55000000000000004</v>
      </c>
      <c r="G16">
        <f t="shared" si="0"/>
        <v>0</v>
      </c>
    </row>
    <row r="17" spans="1:101" x14ac:dyDescent="0.15">
      <c r="A17" s="4">
        <v>0.625</v>
      </c>
      <c r="B17">
        <f>COUNTIF($B$29:$CW$29,"&lt;=0.625")</f>
        <v>0</v>
      </c>
      <c r="D17" s="6" t="s">
        <v>20</v>
      </c>
      <c r="E17" s="6"/>
      <c r="F17" s="5">
        <v>0.6</v>
      </c>
      <c r="G17">
        <f t="shared" si="0"/>
        <v>0</v>
      </c>
    </row>
    <row r="18" spans="1:101" x14ac:dyDescent="0.15">
      <c r="A18" s="4">
        <v>0.67500000000000004</v>
      </c>
      <c r="B18">
        <f>COUNTIF($B$29:$CW$29,"&lt;=0.675")</f>
        <v>0</v>
      </c>
      <c r="D18" s="6" t="s">
        <v>21</v>
      </c>
      <c r="E18" s="6"/>
      <c r="F18" s="5">
        <v>0.65</v>
      </c>
      <c r="G18">
        <f t="shared" si="0"/>
        <v>0</v>
      </c>
    </row>
    <row r="19" spans="1:101" x14ac:dyDescent="0.15">
      <c r="A19" s="4">
        <v>0.72499999999999998</v>
      </c>
      <c r="B19">
        <f>COUNTIF($B$29:$CW$29,"&lt;=0.725")</f>
        <v>0</v>
      </c>
      <c r="D19" s="6" t="s">
        <v>22</v>
      </c>
      <c r="E19" s="6"/>
      <c r="F19" s="5">
        <v>0.7</v>
      </c>
      <c r="G19">
        <f t="shared" si="0"/>
        <v>0</v>
      </c>
    </row>
    <row r="20" spans="1:101" x14ac:dyDescent="0.15">
      <c r="A20" s="4">
        <v>0.77500000000000002</v>
      </c>
      <c r="B20">
        <f>COUNTIF($B$29:$CW$29,"&lt;=0.775")</f>
        <v>0</v>
      </c>
      <c r="D20" s="6" t="s">
        <v>23</v>
      </c>
      <c r="E20" s="6"/>
      <c r="F20" s="5">
        <v>0.75</v>
      </c>
      <c r="G20">
        <f t="shared" si="0"/>
        <v>0</v>
      </c>
    </row>
    <row r="21" spans="1:101" x14ac:dyDescent="0.15">
      <c r="A21" s="4">
        <v>0.82499999999999996</v>
      </c>
      <c r="B21">
        <f>COUNTIF($B$29:$CW$29,"&lt;=0.825")</f>
        <v>0</v>
      </c>
      <c r="D21" s="6" t="s">
        <v>24</v>
      </c>
      <c r="E21" s="6"/>
      <c r="F21" s="5">
        <v>0.8</v>
      </c>
      <c r="G21">
        <f t="shared" si="0"/>
        <v>0</v>
      </c>
    </row>
    <row r="22" spans="1:101" x14ac:dyDescent="0.15">
      <c r="A22" s="4">
        <v>0.875</v>
      </c>
      <c r="B22">
        <f>COUNTIF($B$29:$CW$29,"&lt;=0.875")</f>
        <v>0</v>
      </c>
      <c r="D22" s="6" t="s">
        <v>25</v>
      </c>
      <c r="E22" s="6"/>
      <c r="F22" s="5">
        <v>0.85</v>
      </c>
      <c r="G22">
        <f t="shared" si="0"/>
        <v>0</v>
      </c>
    </row>
    <row r="23" spans="1:101" x14ac:dyDescent="0.15">
      <c r="A23" s="4">
        <v>0.92500000000000004</v>
      </c>
      <c r="B23">
        <f>COUNTIF($B$29:$CW$29,"&lt;=0.925")</f>
        <v>0</v>
      </c>
      <c r="D23" s="6" t="s">
        <v>26</v>
      </c>
      <c r="E23" s="6"/>
      <c r="F23" s="5">
        <v>0.9</v>
      </c>
      <c r="G23">
        <f t="shared" si="0"/>
        <v>0</v>
      </c>
    </row>
    <row r="24" spans="1:101" x14ac:dyDescent="0.15">
      <c r="A24" s="4">
        <v>0.97499999999999998</v>
      </c>
      <c r="B24">
        <f>COUNTIF($B$29:$CW$29,"&lt;=0.975")</f>
        <v>0</v>
      </c>
      <c r="D24" s="6" t="s">
        <v>27</v>
      </c>
      <c r="E24" s="6"/>
      <c r="F24" s="5">
        <v>0.95</v>
      </c>
      <c r="G24">
        <f t="shared" si="0"/>
        <v>0</v>
      </c>
    </row>
    <row r="25" spans="1:101" x14ac:dyDescent="0.15">
      <c r="A25" s="4">
        <v>1</v>
      </c>
      <c r="B25">
        <f>COUNTIF($B$29:$CW$29,"&lt;=1")</f>
        <v>0</v>
      </c>
      <c r="D25" s="6" t="s">
        <v>28</v>
      </c>
      <c r="E25" s="6"/>
      <c r="F25" s="5">
        <v>0.98750000000000004</v>
      </c>
      <c r="G25">
        <f>B25-B24</f>
        <v>0</v>
      </c>
    </row>
    <row r="28" spans="1:101" x14ac:dyDescent="0.15">
      <c r="A28" s="2" t="s">
        <v>0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  <c r="G28" s="3">
        <v>6</v>
      </c>
      <c r="H28" s="3">
        <v>7</v>
      </c>
      <c r="I28" s="3">
        <v>8</v>
      </c>
      <c r="J28" s="3">
        <v>9</v>
      </c>
      <c r="K28" s="3">
        <v>10</v>
      </c>
      <c r="L28" s="3">
        <v>11</v>
      </c>
      <c r="M28" s="3">
        <v>12</v>
      </c>
      <c r="N28" s="3">
        <v>13</v>
      </c>
      <c r="O28" s="3">
        <v>14</v>
      </c>
      <c r="P28" s="3">
        <v>15</v>
      </c>
      <c r="Q28" s="3">
        <v>16</v>
      </c>
      <c r="R28" s="3">
        <v>17</v>
      </c>
      <c r="S28" s="3">
        <v>18</v>
      </c>
      <c r="T28" s="3">
        <v>19</v>
      </c>
      <c r="U28" s="3">
        <v>20</v>
      </c>
      <c r="V28" s="3">
        <v>21</v>
      </c>
      <c r="W28" s="3">
        <v>22</v>
      </c>
      <c r="X28" s="3">
        <v>23</v>
      </c>
      <c r="Y28" s="3">
        <v>24</v>
      </c>
      <c r="Z28" s="3">
        <v>25</v>
      </c>
      <c r="AA28" s="3">
        <v>26</v>
      </c>
      <c r="AB28" s="3">
        <v>27</v>
      </c>
      <c r="AC28" s="3">
        <v>28</v>
      </c>
      <c r="AD28" s="3">
        <v>29</v>
      </c>
      <c r="AE28" s="3">
        <v>30</v>
      </c>
      <c r="AF28" s="3">
        <v>31</v>
      </c>
      <c r="AG28" s="3">
        <v>32</v>
      </c>
      <c r="AH28" s="3">
        <v>33</v>
      </c>
      <c r="AI28" s="3">
        <v>34</v>
      </c>
      <c r="AJ28" s="3">
        <v>35</v>
      </c>
      <c r="AK28" s="3">
        <v>36</v>
      </c>
      <c r="AL28" s="3">
        <v>37</v>
      </c>
      <c r="AM28" s="3">
        <v>38</v>
      </c>
      <c r="AN28" s="3">
        <v>39</v>
      </c>
      <c r="AO28" s="3">
        <v>40</v>
      </c>
      <c r="AP28" s="3">
        <v>41</v>
      </c>
      <c r="AQ28" s="3">
        <v>42</v>
      </c>
      <c r="AR28" s="3">
        <v>43</v>
      </c>
      <c r="AS28" s="3">
        <v>44</v>
      </c>
      <c r="AT28" s="3">
        <v>45</v>
      </c>
      <c r="AU28" s="3">
        <v>46</v>
      </c>
      <c r="AV28" s="3">
        <v>47</v>
      </c>
      <c r="AW28" s="3">
        <v>48</v>
      </c>
      <c r="AX28" s="3">
        <v>49</v>
      </c>
      <c r="AY28" s="3">
        <v>50</v>
      </c>
      <c r="AZ28" s="3">
        <v>51</v>
      </c>
      <c r="BA28" s="3">
        <v>52</v>
      </c>
      <c r="BB28" s="3">
        <v>53</v>
      </c>
      <c r="BC28" s="3">
        <v>54</v>
      </c>
      <c r="BD28" s="3">
        <v>55</v>
      </c>
      <c r="BE28" s="3">
        <v>56</v>
      </c>
      <c r="BF28" s="3">
        <v>57</v>
      </c>
      <c r="BG28" s="3">
        <v>58</v>
      </c>
      <c r="BH28" s="3">
        <v>59</v>
      </c>
      <c r="BI28" s="3">
        <v>60</v>
      </c>
      <c r="BJ28" s="3">
        <v>61</v>
      </c>
      <c r="BK28" s="3">
        <v>62</v>
      </c>
      <c r="BL28" s="3">
        <v>63</v>
      </c>
      <c r="BM28" s="3">
        <v>64</v>
      </c>
      <c r="BN28" s="3">
        <v>65</v>
      </c>
      <c r="BO28" s="3">
        <v>66</v>
      </c>
      <c r="BP28" s="3">
        <v>67</v>
      </c>
      <c r="BQ28" s="3">
        <v>68</v>
      </c>
      <c r="BR28" s="3">
        <v>69</v>
      </c>
      <c r="BS28" s="3">
        <v>70</v>
      </c>
      <c r="BT28" s="3">
        <v>71</v>
      </c>
      <c r="BU28" s="3">
        <v>72</v>
      </c>
      <c r="BV28" s="3">
        <v>73</v>
      </c>
      <c r="BW28" s="3">
        <v>74</v>
      </c>
      <c r="BX28" s="3">
        <v>75</v>
      </c>
      <c r="BY28" s="3">
        <v>76</v>
      </c>
      <c r="BZ28" s="3">
        <v>77</v>
      </c>
      <c r="CA28" s="3">
        <v>78</v>
      </c>
      <c r="CB28" s="3">
        <v>79</v>
      </c>
      <c r="CC28" s="3">
        <v>80</v>
      </c>
      <c r="CD28" s="3">
        <v>81</v>
      </c>
      <c r="CE28" s="3">
        <v>82</v>
      </c>
      <c r="CF28" s="3">
        <v>83</v>
      </c>
      <c r="CG28" s="3">
        <v>84</v>
      </c>
      <c r="CH28" s="3">
        <v>85</v>
      </c>
      <c r="CI28" s="3">
        <v>86</v>
      </c>
      <c r="CJ28" s="3">
        <v>87</v>
      </c>
      <c r="CK28" s="3">
        <v>88</v>
      </c>
      <c r="CL28" s="3">
        <v>89</v>
      </c>
      <c r="CM28" s="3">
        <v>90</v>
      </c>
      <c r="CN28" s="3">
        <v>91</v>
      </c>
      <c r="CO28" s="3">
        <v>92</v>
      </c>
      <c r="CP28" s="3">
        <v>93</v>
      </c>
      <c r="CQ28" s="3">
        <v>94</v>
      </c>
      <c r="CR28" s="3">
        <v>95</v>
      </c>
      <c r="CS28" s="3">
        <v>96</v>
      </c>
      <c r="CT28" s="3">
        <v>97</v>
      </c>
      <c r="CU28" s="3">
        <v>98</v>
      </c>
      <c r="CV28" s="3">
        <v>99</v>
      </c>
      <c r="CW28" s="3">
        <v>100</v>
      </c>
    </row>
    <row r="29" spans="1:101" x14ac:dyDescent="0.15">
      <c r="A29" t="s">
        <v>1</v>
      </c>
      <c r="B29" t="e">
        <f>AVERAGE(B31:B430)</f>
        <v>#DIV/0!</v>
      </c>
      <c r="C29" t="e">
        <f t="shared" ref="C29:BN29" si="1">AVERAGE(C31:C430)</f>
        <v>#DIV/0!</v>
      </c>
      <c r="D29" t="e">
        <f t="shared" si="1"/>
        <v>#DIV/0!</v>
      </c>
      <c r="E29" t="e">
        <f t="shared" si="1"/>
        <v>#DIV/0!</v>
      </c>
      <c r="F29" t="e">
        <f t="shared" si="1"/>
        <v>#DIV/0!</v>
      </c>
      <c r="G29" t="e">
        <f t="shared" si="1"/>
        <v>#DIV/0!</v>
      </c>
      <c r="H29" t="e">
        <f t="shared" si="1"/>
        <v>#DIV/0!</v>
      </c>
      <c r="I29" t="e">
        <f t="shared" si="1"/>
        <v>#DIV/0!</v>
      </c>
      <c r="J29" t="e">
        <f t="shared" si="1"/>
        <v>#DIV/0!</v>
      </c>
      <c r="K29" t="e">
        <f t="shared" si="1"/>
        <v>#DIV/0!</v>
      </c>
      <c r="L29" t="e">
        <f t="shared" si="1"/>
        <v>#DIV/0!</v>
      </c>
      <c r="M29" t="e">
        <f t="shared" si="1"/>
        <v>#DIV/0!</v>
      </c>
      <c r="N29" t="e">
        <f t="shared" si="1"/>
        <v>#DIV/0!</v>
      </c>
      <c r="O29" t="e">
        <f t="shared" si="1"/>
        <v>#DIV/0!</v>
      </c>
      <c r="P29" t="e">
        <f t="shared" si="1"/>
        <v>#DIV/0!</v>
      </c>
      <c r="Q29" t="e">
        <f t="shared" si="1"/>
        <v>#DIV/0!</v>
      </c>
      <c r="R29" t="e">
        <f t="shared" si="1"/>
        <v>#DIV/0!</v>
      </c>
      <c r="S29" t="e">
        <f t="shared" si="1"/>
        <v>#DIV/0!</v>
      </c>
      <c r="T29" t="e">
        <f t="shared" si="1"/>
        <v>#DIV/0!</v>
      </c>
      <c r="U29" t="e">
        <f t="shared" si="1"/>
        <v>#DIV/0!</v>
      </c>
      <c r="V29" t="e">
        <f t="shared" si="1"/>
        <v>#DIV/0!</v>
      </c>
      <c r="W29" t="e">
        <f t="shared" si="1"/>
        <v>#DIV/0!</v>
      </c>
      <c r="X29" t="e">
        <f t="shared" si="1"/>
        <v>#DIV/0!</v>
      </c>
      <c r="Y29" t="e">
        <f t="shared" si="1"/>
        <v>#DIV/0!</v>
      </c>
      <c r="Z29" t="e">
        <f t="shared" si="1"/>
        <v>#DIV/0!</v>
      </c>
      <c r="AA29" t="e">
        <f t="shared" si="1"/>
        <v>#DIV/0!</v>
      </c>
      <c r="AB29" t="e">
        <f t="shared" si="1"/>
        <v>#DIV/0!</v>
      </c>
      <c r="AC29" t="e">
        <f t="shared" si="1"/>
        <v>#DIV/0!</v>
      </c>
      <c r="AD29" t="e">
        <f t="shared" si="1"/>
        <v>#DIV/0!</v>
      </c>
      <c r="AE29" t="e">
        <f t="shared" si="1"/>
        <v>#DIV/0!</v>
      </c>
      <c r="AF29" t="e">
        <f t="shared" si="1"/>
        <v>#DIV/0!</v>
      </c>
      <c r="AG29" t="e">
        <f t="shared" si="1"/>
        <v>#DIV/0!</v>
      </c>
      <c r="AH29" t="e">
        <f t="shared" si="1"/>
        <v>#DIV/0!</v>
      </c>
      <c r="AI29" t="e">
        <f t="shared" si="1"/>
        <v>#DIV/0!</v>
      </c>
      <c r="AJ29" t="e">
        <f t="shared" si="1"/>
        <v>#DIV/0!</v>
      </c>
      <c r="AK29" t="e">
        <f t="shared" si="1"/>
        <v>#DIV/0!</v>
      </c>
      <c r="AL29" t="e">
        <f t="shared" si="1"/>
        <v>#DIV/0!</v>
      </c>
      <c r="AM29" t="e">
        <f t="shared" si="1"/>
        <v>#DIV/0!</v>
      </c>
      <c r="AN29" t="e">
        <f t="shared" si="1"/>
        <v>#DIV/0!</v>
      </c>
      <c r="AO29" t="e">
        <f t="shared" si="1"/>
        <v>#DIV/0!</v>
      </c>
      <c r="AP29" t="e">
        <f t="shared" si="1"/>
        <v>#DIV/0!</v>
      </c>
      <c r="AQ29" t="e">
        <f t="shared" si="1"/>
        <v>#DIV/0!</v>
      </c>
      <c r="AR29" t="e">
        <f t="shared" si="1"/>
        <v>#DIV/0!</v>
      </c>
      <c r="AS29" t="e">
        <f t="shared" si="1"/>
        <v>#DIV/0!</v>
      </c>
      <c r="AT29" t="e">
        <f t="shared" si="1"/>
        <v>#DIV/0!</v>
      </c>
      <c r="AU29" t="e">
        <f t="shared" si="1"/>
        <v>#DIV/0!</v>
      </c>
      <c r="AV29" t="e">
        <f t="shared" si="1"/>
        <v>#DIV/0!</v>
      </c>
      <c r="AW29" t="e">
        <f t="shared" si="1"/>
        <v>#DIV/0!</v>
      </c>
      <c r="AX29" t="e">
        <f t="shared" si="1"/>
        <v>#DIV/0!</v>
      </c>
      <c r="AY29" t="e">
        <f t="shared" si="1"/>
        <v>#DIV/0!</v>
      </c>
      <c r="AZ29" t="e">
        <f t="shared" si="1"/>
        <v>#DIV/0!</v>
      </c>
      <c r="BA29" t="e">
        <f t="shared" si="1"/>
        <v>#DIV/0!</v>
      </c>
      <c r="BB29" t="e">
        <f t="shared" si="1"/>
        <v>#DIV/0!</v>
      </c>
      <c r="BC29" t="e">
        <f t="shared" si="1"/>
        <v>#DIV/0!</v>
      </c>
      <c r="BD29" t="e">
        <f t="shared" si="1"/>
        <v>#DIV/0!</v>
      </c>
      <c r="BE29" t="e">
        <f t="shared" si="1"/>
        <v>#DIV/0!</v>
      </c>
      <c r="BF29" t="e">
        <f t="shared" si="1"/>
        <v>#DIV/0!</v>
      </c>
      <c r="BG29" t="e">
        <f t="shared" si="1"/>
        <v>#DIV/0!</v>
      </c>
      <c r="BH29" t="e">
        <f t="shared" si="1"/>
        <v>#DIV/0!</v>
      </c>
      <c r="BI29" t="e">
        <f t="shared" si="1"/>
        <v>#DIV/0!</v>
      </c>
      <c r="BJ29" t="e">
        <f t="shared" si="1"/>
        <v>#DIV/0!</v>
      </c>
      <c r="BK29" t="e">
        <f t="shared" si="1"/>
        <v>#DIV/0!</v>
      </c>
      <c r="BL29" t="e">
        <f t="shared" si="1"/>
        <v>#DIV/0!</v>
      </c>
      <c r="BM29" t="e">
        <f t="shared" si="1"/>
        <v>#DIV/0!</v>
      </c>
      <c r="BN29" t="e">
        <f t="shared" si="1"/>
        <v>#DIV/0!</v>
      </c>
      <c r="BO29" t="e">
        <f t="shared" ref="BO29:CW29" si="2">AVERAGE(BO31:BO430)</f>
        <v>#DIV/0!</v>
      </c>
      <c r="BP29" t="e">
        <f t="shared" si="2"/>
        <v>#DIV/0!</v>
      </c>
      <c r="BQ29" t="e">
        <f t="shared" si="2"/>
        <v>#DIV/0!</v>
      </c>
      <c r="BR29" t="e">
        <f t="shared" si="2"/>
        <v>#DIV/0!</v>
      </c>
      <c r="BS29" t="e">
        <f t="shared" si="2"/>
        <v>#DIV/0!</v>
      </c>
      <c r="BT29" t="e">
        <f t="shared" si="2"/>
        <v>#DIV/0!</v>
      </c>
      <c r="BU29" t="e">
        <f t="shared" si="2"/>
        <v>#DIV/0!</v>
      </c>
      <c r="BV29" t="e">
        <f t="shared" si="2"/>
        <v>#DIV/0!</v>
      </c>
      <c r="BW29" t="e">
        <f t="shared" si="2"/>
        <v>#DIV/0!</v>
      </c>
      <c r="BX29" t="e">
        <f t="shared" si="2"/>
        <v>#DIV/0!</v>
      </c>
      <c r="BY29" t="e">
        <f t="shared" si="2"/>
        <v>#DIV/0!</v>
      </c>
      <c r="BZ29" t="e">
        <f t="shared" si="2"/>
        <v>#DIV/0!</v>
      </c>
      <c r="CA29" t="e">
        <f t="shared" si="2"/>
        <v>#DIV/0!</v>
      </c>
      <c r="CB29" t="e">
        <f t="shared" si="2"/>
        <v>#DIV/0!</v>
      </c>
      <c r="CC29" t="e">
        <f t="shared" si="2"/>
        <v>#DIV/0!</v>
      </c>
      <c r="CD29" t="e">
        <f t="shared" si="2"/>
        <v>#DIV/0!</v>
      </c>
      <c r="CE29" t="e">
        <f t="shared" si="2"/>
        <v>#DIV/0!</v>
      </c>
      <c r="CF29" t="e">
        <f t="shared" si="2"/>
        <v>#DIV/0!</v>
      </c>
      <c r="CG29" t="e">
        <f t="shared" si="2"/>
        <v>#DIV/0!</v>
      </c>
      <c r="CH29" t="e">
        <f t="shared" si="2"/>
        <v>#DIV/0!</v>
      </c>
      <c r="CI29" t="e">
        <f t="shared" si="2"/>
        <v>#DIV/0!</v>
      </c>
      <c r="CJ29" t="e">
        <f t="shared" si="2"/>
        <v>#DIV/0!</v>
      </c>
      <c r="CK29" t="e">
        <f t="shared" si="2"/>
        <v>#DIV/0!</v>
      </c>
      <c r="CL29" t="e">
        <f t="shared" si="2"/>
        <v>#DIV/0!</v>
      </c>
      <c r="CM29" t="e">
        <f t="shared" si="2"/>
        <v>#DIV/0!</v>
      </c>
      <c r="CN29" t="e">
        <f t="shared" si="2"/>
        <v>#DIV/0!</v>
      </c>
      <c r="CO29" t="e">
        <f t="shared" si="2"/>
        <v>#DIV/0!</v>
      </c>
      <c r="CP29" t="e">
        <f t="shared" si="2"/>
        <v>#DIV/0!</v>
      </c>
      <c r="CQ29" t="e">
        <f t="shared" si="2"/>
        <v>#DIV/0!</v>
      </c>
      <c r="CR29" t="e">
        <f t="shared" si="2"/>
        <v>#DIV/0!</v>
      </c>
      <c r="CS29" t="e">
        <f t="shared" si="2"/>
        <v>#DIV/0!</v>
      </c>
      <c r="CT29" t="e">
        <f t="shared" si="2"/>
        <v>#DIV/0!</v>
      </c>
      <c r="CU29" t="e">
        <f t="shared" si="2"/>
        <v>#DIV/0!</v>
      </c>
      <c r="CV29" t="e">
        <f t="shared" si="2"/>
        <v>#DIV/0!</v>
      </c>
      <c r="CW29" t="e">
        <f t="shared" si="2"/>
        <v>#DIV/0!</v>
      </c>
    </row>
    <row r="30" spans="1:101" x14ac:dyDescent="0.15">
      <c r="A30" s="1" t="s">
        <v>2</v>
      </c>
    </row>
    <row r="31" spans="1:101" x14ac:dyDescent="0.15">
      <c r="A31">
        <v>1</v>
      </c>
    </row>
    <row r="32" spans="1:101" x14ac:dyDescent="0.15">
      <c r="A32">
        <v>2</v>
      </c>
    </row>
    <row r="33" spans="1:1" x14ac:dyDescent="0.15">
      <c r="A33">
        <v>3</v>
      </c>
    </row>
    <row r="34" spans="1:1" x14ac:dyDescent="0.15">
      <c r="A34">
        <v>4</v>
      </c>
    </row>
    <row r="35" spans="1:1" x14ac:dyDescent="0.15">
      <c r="A35">
        <v>5</v>
      </c>
    </row>
    <row r="36" spans="1:1" x14ac:dyDescent="0.15">
      <c r="A36">
        <v>6</v>
      </c>
    </row>
    <row r="37" spans="1:1" x14ac:dyDescent="0.15">
      <c r="A37">
        <v>7</v>
      </c>
    </row>
    <row r="38" spans="1:1" x14ac:dyDescent="0.15">
      <c r="A38">
        <v>8</v>
      </c>
    </row>
    <row r="39" spans="1:1" x14ac:dyDescent="0.15">
      <c r="A39">
        <v>9</v>
      </c>
    </row>
    <row r="40" spans="1:1" x14ac:dyDescent="0.15">
      <c r="A40">
        <v>10</v>
      </c>
    </row>
    <row r="41" spans="1:1" x14ac:dyDescent="0.15">
      <c r="A41">
        <v>11</v>
      </c>
    </row>
    <row r="42" spans="1:1" x14ac:dyDescent="0.15">
      <c r="A42">
        <v>12</v>
      </c>
    </row>
    <row r="43" spans="1:1" x14ac:dyDescent="0.15">
      <c r="A43">
        <v>13</v>
      </c>
    </row>
    <row r="44" spans="1:1" x14ac:dyDescent="0.15">
      <c r="A44">
        <v>14</v>
      </c>
    </row>
    <row r="45" spans="1:1" x14ac:dyDescent="0.15">
      <c r="A45">
        <v>15</v>
      </c>
    </row>
    <row r="46" spans="1:1" x14ac:dyDescent="0.15">
      <c r="A46">
        <v>16</v>
      </c>
    </row>
    <row r="47" spans="1:1" x14ac:dyDescent="0.15">
      <c r="A47">
        <v>17</v>
      </c>
    </row>
    <row r="48" spans="1:1" x14ac:dyDescent="0.15">
      <c r="A48">
        <v>18</v>
      </c>
    </row>
    <row r="49" spans="1:1" x14ac:dyDescent="0.15">
      <c r="A49">
        <v>19</v>
      </c>
    </row>
    <row r="50" spans="1:1" x14ac:dyDescent="0.15">
      <c r="A50">
        <v>20</v>
      </c>
    </row>
    <row r="51" spans="1:1" x14ac:dyDescent="0.15">
      <c r="A51">
        <v>21</v>
      </c>
    </row>
    <row r="52" spans="1:1" x14ac:dyDescent="0.15">
      <c r="A52">
        <v>22</v>
      </c>
    </row>
    <row r="53" spans="1:1" x14ac:dyDescent="0.15">
      <c r="A53">
        <v>23</v>
      </c>
    </row>
    <row r="54" spans="1:1" x14ac:dyDescent="0.15">
      <c r="A54">
        <v>24</v>
      </c>
    </row>
    <row r="55" spans="1:1" x14ac:dyDescent="0.15">
      <c r="A55">
        <v>25</v>
      </c>
    </row>
    <row r="56" spans="1:1" x14ac:dyDescent="0.15">
      <c r="A56">
        <v>26</v>
      </c>
    </row>
    <row r="57" spans="1:1" x14ac:dyDescent="0.15">
      <c r="A57">
        <v>27</v>
      </c>
    </row>
    <row r="58" spans="1:1" x14ac:dyDescent="0.15">
      <c r="A58">
        <v>28</v>
      </c>
    </row>
    <row r="59" spans="1:1" x14ac:dyDescent="0.15">
      <c r="A59">
        <v>29</v>
      </c>
    </row>
    <row r="60" spans="1:1" x14ac:dyDescent="0.15">
      <c r="A60">
        <v>30</v>
      </c>
    </row>
    <row r="61" spans="1:1" x14ac:dyDescent="0.15">
      <c r="A61">
        <v>31</v>
      </c>
    </row>
    <row r="62" spans="1:1" x14ac:dyDescent="0.15">
      <c r="A62">
        <v>32</v>
      </c>
    </row>
    <row r="63" spans="1:1" x14ac:dyDescent="0.15">
      <c r="A63">
        <v>33</v>
      </c>
    </row>
    <row r="64" spans="1:1" x14ac:dyDescent="0.15">
      <c r="A64">
        <v>34</v>
      </c>
    </row>
    <row r="65" spans="1:1" x14ac:dyDescent="0.15">
      <c r="A65">
        <v>35</v>
      </c>
    </row>
    <row r="66" spans="1:1" x14ac:dyDescent="0.15">
      <c r="A66">
        <v>36</v>
      </c>
    </row>
    <row r="67" spans="1:1" x14ac:dyDescent="0.15">
      <c r="A67">
        <v>37</v>
      </c>
    </row>
    <row r="68" spans="1:1" x14ac:dyDescent="0.15">
      <c r="A68">
        <v>38</v>
      </c>
    </row>
    <row r="69" spans="1:1" x14ac:dyDescent="0.15">
      <c r="A69">
        <v>39</v>
      </c>
    </row>
    <row r="70" spans="1:1" x14ac:dyDescent="0.15">
      <c r="A70">
        <v>40</v>
      </c>
    </row>
    <row r="71" spans="1:1" x14ac:dyDescent="0.15">
      <c r="A71">
        <v>41</v>
      </c>
    </row>
    <row r="72" spans="1:1" x14ac:dyDescent="0.15">
      <c r="A72">
        <v>42</v>
      </c>
    </row>
    <row r="73" spans="1:1" x14ac:dyDescent="0.15">
      <c r="A73">
        <v>43</v>
      </c>
    </row>
    <row r="74" spans="1:1" x14ac:dyDescent="0.15">
      <c r="A74">
        <v>44</v>
      </c>
    </row>
    <row r="75" spans="1:1" x14ac:dyDescent="0.15">
      <c r="A75">
        <v>45</v>
      </c>
    </row>
    <row r="76" spans="1:1" x14ac:dyDescent="0.15">
      <c r="A76">
        <v>46</v>
      </c>
    </row>
    <row r="77" spans="1:1" x14ac:dyDescent="0.15">
      <c r="A77">
        <v>47</v>
      </c>
    </row>
    <row r="78" spans="1:1" x14ac:dyDescent="0.15">
      <c r="A78">
        <v>48</v>
      </c>
    </row>
    <row r="79" spans="1:1" x14ac:dyDescent="0.15">
      <c r="A79">
        <v>49</v>
      </c>
    </row>
    <row r="80" spans="1:1" x14ac:dyDescent="0.15">
      <c r="A80">
        <v>50</v>
      </c>
    </row>
    <row r="81" spans="1:1" x14ac:dyDescent="0.15">
      <c r="A81">
        <v>51</v>
      </c>
    </row>
    <row r="82" spans="1:1" x14ac:dyDescent="0.15">
      <c r="A82">
        <v>52</v>
      </c>
    </row>
    <row r="83" spans="1:1" x14ac:dyDescent="0.15">
      <c r="A83">
        <v>53</v>
      </c>
    </row>
    <row r="84" spans="1:1" x14ac:dyDescent="0.15">
      <c r="A84">
        <v>54</v>
      </c>
    </row>
    <row r="85" spans="1:1" x14ac:dyDescent="0.15">
      <c r="A85">
        <v>55</v>
      </c>
    </row>
    <row r="86" spans="1:1" x14ac:dyDescent="0.15">
      <c r="A86">
        <v>56</v>
      </c>
    </row>
    <row r="87" spans="1:1" x14ac:dyDescent="0.15">
      <c r="A87">
        <v>57</v>
      </c>
    </row>
    <row r="88" spans="1:1" x14ac:dyDescent="0.15">
      <c r="A88">
        <v>58</v>
      </c>
    </row>
    <row r="89" spans="1:1" x14ac:dyDescent="0.15">
      <c r="A89">
        <v>59</v>
      </c>
    </row>
    <row r="90" spans="1:1" x14ac:dyDescent="0.15">
      <c r="A90">
        <v>60</v>
      </c>
    </row>
    <row r="91" spans="1:1" x14ac:dyDescent="0.15">
      <c r="A91">
        <v>61</v>
      </c>
    </row>
    <row r="92" spans="1:1" x14ac:dyDescent="0.15">
      <c r="A92">
        <v>62</v>
      </c>
    </row>
    <row r="93" spans="1:1" x14ac:dyDescent="0.15">
      <c r="A93">
        <v>63</v>
      </c>
    </row>
    <row r="94" spans="1:1" x14ac:dyDescent="0.15">
      <c r="A94">
        <v>64</v>
      </c>
    </row>
    <row r="95" spans="1:1" x14ac:dyDescent="0.15">
      <c r="A95">
        <v>65</v>
      </c>
    </row>
    <row r="96" spans="1:1" x14ac:dyDescent="0.15">
      <c r="A96">
        <v>66</v>
      </c>
    </row>
    <row r="97" spans="1:1" x14ac:dyDescent="0.15">
      <c r="A97">
        <v>67</v>
      </c>
    </row>
    <row r="98" spans="1:1" x14ac:dyDescent="0.15">
      <c r="A98">
        <v>68</v>
      </c>
    </row>
    <row r="99" spans="1:1" x14ac:dyDescent="0.15">
      <c r="A99">
        <v>69</v>
      </c>
    </row>
    <row r="100" spans="1:1" x14ac:dyDescent="0.15">
      <c r="A100">
        <v>70</v>
      </c>
    </row>
    <row r="101" spans="1:1" x14ac:dyDescent="0.15">
      <c r="A101">
        <v>71</v>
      </c>
    </row>
    <row r="102" spans="1:1" x14ac:dyDescent="0.15">
      <c r="A102">
        <v>72</v>
      </c>
    </row>
    <row r="103" spans="1:1" x14ac:dyDescent="0.15">
      <c r="A103">
        <v>73</v>
      </c>
    </row>
    <row r="104" spans="1:1" x14ac:dyDescent="0.15">
      <c r="A104">
        <v>74</v>
      </c>
    </row>
    <row r="105" spans="1:1" x14ac:dyDescent="0.15">
      <c r="A105">
        <v>75</v>
      </c>
    </row>
    <row r="106" spans="1:1" x14ac:dyDescent="0.15">
      <c r="A106">
        <v>76</v>
      </c>
    </row>
    <row r="107" spans="1:1" x14ac:dyDescent="0.15">
      <c r="A107">
        <v>77</v>
      </c>
    </row>
    <row r="108" spans="1:1" x14ac:dyDescent="0.15">
      <c r="A108">
        <v>78</v>
      </c>
    </row>
    <row r="109" spans="1:1" x14ac:dyDescent="0.15">
      <c r="A109">
        <v>79</v>
      </c>
    </row>
    <row r="110" spans="1:1" x14ac:dyDescent="0.15">
      <c r="A110">
        <v>80</v>
      </c>
    </row>
    <row r="111" spans="1:1" x14ac:dyDescent="0.15">
      <c r="A111">
        <v>81</v>
      </c>
    </row>
    <row r="112" spans="1:1" x14ac:dyDescent="0.15">
      <c r="A112">
        <v>82</v>
      </c>
    </row>
    <row r="113" spans="1:1" x14ac:dyDescent="0.15">
      <c r="A113">
        <v>83</v>
      </c>
    </row>
    <row r="114" spans="1:1" x14ac:dyDescent="0.15">
      <c r="A114">
        <v>84</v>
      </c>
    </row>
    <row r="115" spans="1:1" x14ac:dyDescent="0.15">
      <c r="A115">
        <v>85</v>
      </c>
    </row>
    <row r="116" spans="1:1" x14ac:dyDescent="0.15">
      <c r="A116">
        <v>86</v>
      </c>
    </row>
    <row r="117" spans="1:1" x14ac:dyDescent="0.15">
      <c r="A117">
        <v>87</v>
      </c>
    </row>
    <row r="118" spans="1:1" x14ac:dyDescent="0.15">
      <c r="A118">
        <v>88</v>
      </c>
    </row>
    <row r="119" spans="1:1" x14ac:dyDescent="0.15">
      <c r="A119">
        <v>89</v>
      </c>
    </row>
    <row r="120" spans="1:1" x14ac:dyDescent="0.15">
      <c r="A120">
        <v>90</v>
      </c>
    </row>
    <row r="121" spans="1:1" x14ac:dyDescent="0.15">
      <c r="A121">
        <v>91</v>
      </c>
    </row>
    <row r="122" spans="1:1" x14ac:dyDescent="0.15">
      <c r="A122">
        <v>92</v>
      </c>
    </row>
    <row r="123" spans="1:1" x14ac:dyDescent="0.15">
      <c r="A123">
        <v>93</v>
      </c>
    </row>
    <row r="124" spans="1:1" x14ac:dyDescent="0.15">
      <c r="A124">
        <v>94</v>
      </c>
    </row>
    <row r="125" spans="1:1" x14ac:dyDescent="0.15">
      <c r="A125">
        <v>95</v>
      </c>
    </row>
    <row r="126" spans="1:1" x14ac:dyDescent="0.15">
      <c r="A126">
        <v>96</v>
      </c>
    </row>
    <row r="127" spans="1:1" x14ac:dyDescent="0.15">
      <c r="A127">
        <v>97</v>
      </c>
    </row>
    <row r="128" spans="1:1" x14ac:dyDescent="0.15">
      <c r="A128">
        <v>98</v>
      </c>
    </row>
    <row r="129" spans="1:1" x14ac:dyDescent="0.15">
      <c r="A129">
        <v>99</v>
      </c>
    </row>
    <row r="130" spans="1:1" x14ac:dyDescent="0.15">
      <c r="A130">
        <v>100</v>
      </c>
    </row>
    <row r="131" spans="1:1" x14ac:dyDescent="0.15">
      <c r="A131">
        <v>101</v>
      </c>
    </row>
    <row r="132" spans="1:1" x14ac:dyDescent="0.15">
      <c r="A132">
        <v>102</v>
      </c>
    </row>
    <row r="133" spans="1:1" x14ac:dyDescent="0.15">
      <c r="A133">
        <v>103</v>
      </c>
    </row>
    <row r="134" spans="1:1" x14ac:dyDescent="0.15">
      <c r="A134">
        <v>104</v>
      </c>
    </row>
    <row r="135" spans="1:1" x14ac:dyDescent="0.15">
      <c r="A135">
        <v>105</v>
      </c>
    </row>
    <row r="136" spans="1:1" x14ac:dyDescent="0.15">
      <c r="A136">
        <v>106</v>
      </c>
    </row>
    <row r="137" spans="1:1" x14ac:dyDescent="0.15">
      <c r="A137">
        <v>107</v>
      </c>
    </row>
    <row r="138" spans="1:1" x14ac:dyDescent="0.15">
      <c r="A138">
        <v>108</v>
      </c>
    </row>
    <row r="139" spans="1:1" x14ac:dyDescent="0.15">
      <c r="A139">
        <v>109</v>
      </c>
    </row>
    <row r="140" spans="1:1" x14ac:dyDescent="0.15">
      <c r="A140">
        <v>110</v>
      </c>
    </row>
    <row r="141" spans="1:1" x14ac:dyDescent="0.15">
      <c r="A141">
        <v>111</v>
      </c>
    </row>
    <row r="142" spans="1:1" x14ac:dyDescent="0.15">
      <c r="A142">
        <v>112</v>
      </c>
    </row>
    <row r="143" spans="1:1" x14ac:dyDescent="0.15">
      <c r="A143">
        <v>113</v>
      </c>
    </row>
    <row r="144" spans="1:1" x14ac:dyDescent="0.15">
      <c r="A144">
        <v>114</v>
      </c>
    </row>
    <row r="145" spans="1:1" x14ac:dyDescent="0.15">
      <c r="A145">
        <v>115</v>
      </c>
    </row>
    <row r="146" spans="1:1" x14ac:dyDescent="0.15">
      <c r="A146">
        <v>116</v>
      </c>
    </row>
    <row r="147" spans="1:1" x14ac:dyDescent="0.15">
      <c r="A147">
        <v>117</v>
      </c>
    </row>
    <row r="148" spans="1:1" x14ac:dyDescent="0.15">
      <c r="A148">
        <v>118</v>
      </c>
    </row>
    <row r="149" spans="1:1" x14ac:dyDescent="0.15">
      <c r="A149">
        <v>119</v>
      </c>
    </row>
    <row r="150" spans="1:1" x14ac:dyDescent="0.15">
      <c r="A150">
        <v>120</v>
      </c>
    </row>
    <row r="151" spans="1:1" x14ac:dyDescent="0.15">
      <c r="A151">
        <v>121</v>
      </c>
    </row>
    <row r="152" spans="1:1" x14ac:dyDescent="0.15">
      <c r="A152">
        <v>122</v>
      </c>
    </row>
    <row r="153" spans="1:1" x14ac:dyDescent="0.15">
      <c r="A153">
        <v>123</v>
      </c>
    </row>
    <row r="154" spans="1:1" x14ac:dyDescent="0.15">
      <c r="A154">
        <v>124</v>
      </c>
    </row>
    <row r="155" spans="1:1" x14ac:dyDescent="0.15">
      <c r="A155">
        <v>125</v>
      </c>
    </row>
    <row r="156" spans="1:1" x14ac:dyDescent="0.15">
      <c r="A156">
        <v>126</v>
      </c>
    </row>
    <row r="157" spans="1:1" x14ac:dyDescent="0.15">
      <c r="A157">
        <v>127</v>
      </c>
    </row>
    <row r="158" spans="1:1" x14ac:dyDescent="0.15">
      <c r="A158">
        <v>128</v>
      </c>
    </row>
    <row r="159" spans="1:1" x14ac:dyDescent="0.15">
      <c r="A159">
        <v>129</v>
      </c>
    </row>
    <row r="160" spans="1:1" x14ac:dyDescent="0.15">
      <c r="A160">
        <v>130</v>
      </c>
    </row>
    <row r="161" spans="1:1" x14ac:dyDescent="0.15">
      <c r="A161">
        <v>131</v>
      </c>
    </row>
    <row r="162" spans="1:1" x14ac:dyDescent="0.15">
      <c r="A162">
        <v>132</v>
      </c>
    </row>
    <row r="163" spans="1:1" x14ac:dyDescent="0.15">
      <c r="A163">
        <v>133</v>
      </c>
    </row>
    <row r="164" spans="1:1" x14ac:dyDescent="0.15">
      <c r="A164">
        <v>134</v>
      </c>
    </row>
    <row r="165" spans="1:1" x14ac:dyDescent="0.15">
      <c r="A165">
        <v>135</v>
      </c>
    </row>
    <row r="166" spans="1:1" x14ac:dyDescent="0.15">
      <c r="A166">
        <v>136</v>
      </c>
    </row>
    <row r="167" spans="1:1" x14ac:dyDescent="0.15">
      <c r="A167">
        <v>137</v>
      </c>
    </row>
    <row r="168" spans="1:1" x14ac:dyDescent="0.15">
      <c r="A168">
        <v>138</v>
      </c>
    </row>
    <row r="169" spans="1:1" x14ac:dyDescent="0.15">
      <c r="A169">
        <v>139</v>
      </c>
    </row>
    <row r="170" spans="1:1" x14ac:dyDescent="0.15">
      <c r="A170">
        <v>140</v>
      </c>
    </row>
    <row r="171" spans="1:1" x14ac:dyDescent="0.15">
      <c r="A171">
        <v>141</v>
      </c>
    </row>
    <row r="172" spans="1:1" x14ac:dyDescent="0.15">
      <c r="A172">
        <v>142</v>
      </c>
    </row>
    <row r="173" spans="1:1" x14ac:dyDescent="0.15">
      <c r="A173">
        <v>143</v>
      </c>
    </row>
    <row r="174" spans="1:1" x14ac:dyDescent="0.15">
      <c r="A174">
        <v>144</v>
      </c>
    </row>
    <row r="175" spans="1:1" x14ac:dyDescent="0.15">
      <c r="A175">
        <v>145</v>
      </c>
    </row>
    <row r="176" spans="1:1" x14ac:dyDescent="0.15">
      <c r="A176">
        <v>146</v>
      </c>
    </row>
    <row r="177" spans="1:1" x14ac:dyDescent="0.15">
      <c r="A177">
        <v>147</v>
      </c>
    </row>
    <row r="178" spans="1:1" x14ac:dyDescent="0.15">
      <c r="A178">
        <v>148</v>
      </c>
    </row>
    <row r="179" spans="1:1" x14ac:dyDescent="0.15">
      <c r="A179">
        <v>149</v>
      </c>
    </row>
    <row r="180" spans="1:1" x14ac:dyDescent="0.15">
      <c r="A180">
        <v>150</v>
      </c>
    </row>
    <row r="181" spans="1:1" x14ac:dyDescent="0.15">
      <c r="A181">
        <v>151</v>
      </c>
    </row>
    <row r="182" spans="1:1" x14ac:dyDescent="0.15">
      <c r="A182">
        <v>152</v>
      </c>
    </row>
    <row r="183" spans="1:1" x14ac:dyDescent="0.15">
      <c r="A183">
        <v>153</v>
      </c>
    </row>
    <row r="184" spans="1:1" x14ac:dyDescent="0.15">
      <c r="A184">
        <v>154</v>
      </c>
    </row>
    <row r="185" spans="1:1" x14ac:dyDescent="0.15">
      <c r="A185">
        <v>155</v>
      </c>
    </row>
    <row r="186" spans="1:1" x14ac:dyDescent="0.15">
      <c r="A186">
        <v>156</v>
      </c>
    </row>
    <row r="187" spans="1:1" x14ac:dyDescent="0.15">
      <c r="A187">
        <v>157</v>
      </c>
    </row>
    <row r="188" spans="1:1" x14ac:dyDescent="0.15">
      <c r="A188">
        <v>158</v>
      </c>
    </row>
    <row r="189" spans="1:1" x14ac:dyDescent="0.15">
      <c r="A189">
        <v>159</v>
      </c>
    </row>
    <row r="190" spans="1:1" x14ac:dyDescent="0.15">
      <c r="A190">
        <v>160</v>
      </c>
    </row>
    <row r="191" spans="1:1" x14ac:dyDescent="0.15">
      <c r="A191">
        <v>161</v>
      </c>
    </row>
    <row r="192" spans="1:1" x14ac:dyDescent="0.15">
      <c r="A192">
        <v>162</v>
      </c>
    </row>
    <row r="193" spans="1:1" x14ac:dyDescent="0.15">
      <c r="A193">
        <v>163</v>
      </c>
    </row>
    <row r="194" spans="1:1" x14ac:dyDescent="0.15">
      <c r="A194">
        <v>164</v>
      </c>
    </row>
    <row r="195" spans="1:1" x14ac:dyDescent="0.15">
      <c r="A195">
        <v>165</v>
      </c>
    </row>
    <row r="196" spans="1:1" x14ac:dyDescent="0.15">
      <c r="A196">
        <v>166</v>
      </c>
    </row>
    <row r="197" spans="1:1" x14ac:dyDescent="0.15">
      <c r="A197">
        <v>167</v>
      </c>
    </row>
    <row r="198" spans="1:1" x14ac:dyDescent="0.15">
      <c r="A198">
        <v>168</v>
      </c>
    </row>
    <row r="199" spans="1:1" x14ac:dyDescent="0.15">
      <c r="A199">
        <v>169</v>
      </c>
    </row>
    <row r="200" spans="1:1" x14ac:dyDescent="0.15">
      <c r="A200">
        <v>170</v>
      </c>
    </row>
    <row r="201" spans="1:1" x14ac:dyDescent="0.15">
      <c r="A201">
        <v>171</v>
      </c>
    </row>
    <row r="202" spans="1:1" x14ac:dyDescent="0.15">
      <c r="A202">
        <v>172</v>
      </c>
    </row>
    <row r="203" spans="1:1" x14ac:dyDescent="0.15">
      <c r="A203">
        <v>173</v>
      </c>
    </row>
    <row r="204" spans="1:1" x14ac:dyDescent="0.15">
      <c r="A204">
        <v>174</v>
      </c>
    </row>
    <row r="205" spans="1:1" x14ac:dyDescent="0.15">
      <c r="A205">
        <v>175</v>
      </c>
    </row>
    <row r="206" spans="1:1" x14ac:dyDescent="0.15">
      <c r="A206">
        <v>176</v>
      </c>
    </row>
    <row r="207" spans="1:1" x14ac:dyDescent="0.15">
      <c r="A207">
        <v>177</v>
      </c>
    </row>
    <row r="208" spans="1:1" x14ac:dyDescent="0.15">
      <c r="A208">
        <v>178</v>
      </c>
    </row>
    <row r="209" spans="1:1" x14ac:dyDescent="0.15">
      <c r="A209">
        <v>179</v>
      </c>
    </row>
    <row r="210" spans="1:1" x14ac:dyDescent="0.15">
      <c r="A210">
        <v>180</v>
      </c>
    </row>
    <row r="211" spans="1:1" x14ac:dyDescent="0.15">
      <c r="A211">
        <v>181</v>
      </c>
    </row>
    <row r="212" spans="1:1" x14ac:dyDescent="0.15">
      <c r="A212">
        <v>182</v>
      </c>
    </row>
    <row r="213" spans="1:1" x14ac:dyDescent="0.15">
      <c r="A213">
        <v>183</v>
      </c>
    </row>
    <row r="214" spans="1:1" x14ac:dyDescent="0.15">
      <c r="A214">
        <v>184</v>
      </c>
    </row>
    <row r="215" spans="1:1" x14ac:dyDescent="0.15">
      <c r="A215">
        <v>185</v>
      </c>
    </row>
    <row r="216" spans="1:1" x14ac:dyDescent="0.15">
      <c r="A216">
        <v>186</v>
      </c>
    </row>
    <row r="217" spans="1:1" x14ac:dyDescent="0.15">
      <c r="A217">
        <v>187</v>
      </c>
    </row>
    <row r="218" spans="1:1" x14ac:dyDescent="0.15">
      <c r="A218">
        <v>188</v>
      </c>
    </row>
    <row r="219" spans="1:1" x14ac:dyDescent="0.15">
      <c r="A219">
        <v>189</v>
      </c>
    </row>
    <row r="220" spans="1:1" x14ac:dyDescent="0.15">
      <c r="A220">
        <v>190</v>
      </c>
    </row>
    <row r="221" spans="1:1" x14ac:dyDescent="0.15">
      <c r="A221">
        <v>191</v>
      </c>
    </row>
    <row r="222" spans="1:1" x14ac:dyDescent="0.15">
      <c r="A222">
        <v>192</v>
      </c>
    </row>
    <row r="223" spans="1:1" x14ac:dyDescent="0.15">
      <c r="A223">
        <v>193</v>
      </c>
    </row>
    <row r="224" spans="1:1" x14ac:dyDescent="0.15">
      <c r="A224">
        <v>194</v>
      </c>
    </row>
    <row r="225" spans="1:1" x14ac:dyDescent="0.15">
      <c r="A225">
        <v>195</v>
      </c>
    </row>
    <row r="226" spans="1:1" x14ac:dyDescent="0.15">
      <c r="A226">
        <v>196</v>
      </c>
    </row>
    <row r="227" spans="1:1" x14ac:dyDescent="0.15">
      <c r="A227">
        <v>197</v>
      </c>
    </row>
    <row r="228" spans="1:1" x14ac:dyDescent="0.15">
      <c r="A228">
        <v>198</v>
      </c>
    </row>
    <row r="229" spans="1:1" x14ac:dyDescent="0.15">
      <c r="A229">
        <v>199</v>
      </c>
    </row>
    <row r="230" spans="1:1" x14ac:dyDescent="0.15">
      <c r="A230">
        <v>200</v>
      </c>
    </row>
    <row r="231" spans="1:1" x14ac:dyDescent="0.15">
      <c r="A231">
        <v>201</v>
      </c>
    </row>
    <row r="232" spans="1:1" x14ac:dyDescent="0.15">
      <c r="A232">
        <v>202</v>
      </c>
    </row>
    <row r="233" spans="1:1" x14ac:dyDescent="0.15">
      <c r="A233">
        <v>203</v>
      </c>
    </row>
    <row r="234" spans="1:1" x14ac:dyDescent="0.15">
      <c r="A234">
        <v>204</v>
      </c>
    </row>
    <row r="235" spans="1:1" x14ac:dyDescent="0.15">
      <c r="A235">
        <v>205</v>
      </c>
    </row>
    <row r="236" spans="1:1" x14ac:dyDescent="0.15">
      <c r="A236">
        <v>206</v>
      </c>
    </row>
    <row r="237" spans="1:1" x14ac:dyDescent="0.15">
      <c r="A237">
        <v>207</v>
      </c>
    </row>
    <row r="238" spans="1:1" x14ac:dyDescent="0.15">
      <c r="A238">
        <v>208</v>
      </c>
    </row>
    <row r="239" spans="1:1" x14ac:dyDescent="0.15">
      <c r="A239">
        <v>209</v>
      </c>
    </row>
    <row r="240" spans="1:1" x14ac:dyDescent="0.15">
      <c r="A240">
        <v>210</v>
      </c>
    </row>
    <row r="241" spans="1:1" x14ac:dyDescent="0.15">
      <c r="A241">
        <v>211</v>
      </c>
    </row>
    <row r="242" spans="1:1" x14ac:dyDescent="0.15">
      <c r="A242">
        <v>212</v>
      </c>
    </row>
    <row r="243" spans="1:1" x14ac:dyDescent="0.15">
      <c r="A243">
        <v>213</v>
      </c>
    </row>
    <row r="244" spans="1:1" x14ac:dyDescent="0.15">
      <c r="A244">
        <v>214</v>
      </c>
    </row>
    <row r="245" spans="1:1" x14ac:dyDescent="0.15">
      <c r="A245">
        <v>215</v>
      </c>
    </row>
    <row r="246" spans="1:1" x14ac:dyDescent="0.15">
      <c r="A246">
        <v>216</v>
      </c>
    </row>
    <row r="247" spans="1:1" x14ac:dyDescent="0.15">
      <c r="A247">
        <v>217</v>
      </c>
    </row>
    <row r="248" spans="1:1" x14ac:dyDescent="0.15">
      <c r="A248">
        <v>218</v>
      </c>
    </row>
    <row r="249" spans="1:1" x14ac:dyDescent="0.15">
      <c r="A249">
        <v>219</v>
      </c>
    </row>
    <row r="250" spans="1:1" x14ac:dyDescent="0.15">
      <c r="A250">
        <v>220</v>
      </c>
    </row>
    <row r="251" spans="1:1" x14ac:dyDescent="0.15">
      <c r="A251">
        <v>221</v>
      </c>
    </row>
    <row r="252" spans="1:1" x14ac:dyDescent="0.15">
      <c r="A252">
        <v>222</v>
      </c>
    </row>
    <row r="253" spans="1:1" x14ac:dyDescent="0.15">
      <c r="A253">
        <v>223</v>
      </c>
    </row>
    <row r="254" spans="1:1" x14ac:dyDescent="0.15">
      <c r="A254">
        <v>224</v>
      </c>
    </row>
    <row r="255" spans="1:1" x14ac:dyDescent="0.15">
      <c r="A255">
        <v>225</v>
      </c>
    </row>
    <row r="256" spans="1:1" x14ac:dyDescent="0.15">
      <c r="A256">
        <v>226</v>
      </c>
    </row>
    <row r="257" spans="1:1" x14ac:dyDescent="0.15">
      <c r="A257">
        <v>227</v>
      </c>
    </row>
    <row r="258" spans="1:1" x14ac:dyDescent="0.15">
      <c r="A258">
        <v>228</v>
      </c>
    </row>
    <row r="259" spans="1:1" x14ac:dyDescent="0.15">
      <c r="A259">
        <v>229</v>
      </c>
    </row>
    <row r="260" spans="1:1" x14ac:dyDescent="0.15">
      <c r="A260">
        <v>230</v>
      </c>
    </row>
    <row r="261" spans="1:1" x14ac:dyDescent="0.15">
      <c r="A261">
        <v>231</v>
      </c>
    </row>
    <row r="262" spans="1:1" x14ac:dyDescent="0.15">
      <c r="A262">
        <v>232</v>
      </c>
    </row>
    <row r="263" spans="1:1" x14ac:dyDescent="0.15">
      <c r="A263">
        <v>233</v>
      </c>
    </row>
    <row r="264" spans="1:1" x14ac:dyDescent="0.15">
      <c r="A264">
        <v>234</v>
      </c>
    </row>
    <row r="265" spans="1:1" x14ac:dyDescent="0.15">
      <c r="A265">
        <v>235</v>
      </c>
    </row>
    <row r="266" spans="1:1" x14ac:dyDescent="0.15">
      <c r="A266">
        <v>236</v>
      </c>
    </row>
    <row r="267" spans="1:1" x14ac:dyDescent="0.15">
      <c r="A267">
        <v>237</v>
      </c>
    </row>
    <row r="268" spans="1:1" x14ac:dyDescent="0.15">
      <c r="A268">
        <v>238</v>
      </c>
    </row>
    <row r="269" spans="1:1" x14ac:dyDescent="0.15">
      <c r="A269">
        <v>239</v>
      </c>
    </row>
    <row r="270" spans="1:1" x14ac:dyDescent="0.15">
      <c r="A270">
        <v>240</v>
      </c>
    </row>
    <row r="271" spans="1:1" x14ac:dyDescent="0.15">
      <c r="A271">
        <v>241</v>
      </c>
    </row>
    <row r="272" spans="1:1" x14ac:dyDescent="0.15">
      <c r="A272">
        <v>242</v>
      </c>
    </row>
    <row r="273" spans="1:1" x14ac:dyDescent="0.15">
      <c r="A273">
        <v>243</v>
      </c>
    </row>
    <row r="274" spans="1:1" x14ac:dyDescent="0.15">
      <c r="A274">
        <v>244</v>
      </c>
    </row>
    <row r="275" spans="1:1" x14ac:dyDescent="0.15">
      <c r="A275">
        <v>245</v>
      </c>
    </row>
    <row r="276" spans="1:1" x14ac:dyDescent="0.15">
      <c r="A276">
        <v>246</v>
      </c>
    </row>
    <row r="277" spans="1:1" x14ac:dyDescent="0.15">
      <c r="A277">
        <v>247</v>
      </c>
    </row>
    <row r="278" spans="1:1" x14ac:dyDescent="0.15">
      <c r="A278">
        <v>248</v>
      </c>
    </row>
    <row r="279" spans="1:1" x14ac:dyDescent="0.15">
      <c r="A279">
        <v>249</v>
      </c>
    </row>
    <row r="280" spans="1:1" x14ac:dyDescent="0.15">
      <c r="A280">
        <v>250</v>
      </c>
    </row>
    <row r="281" spans="1:1" x14ac:dyDescent="0.15">
      <c r="A281">
        <v>251</v>
      </c>
    </row>
    <row r="282" spans="1:1" x14ac:dyDescent="0.15">
      <c r="A282">
        <v>252</v>
      </c>
    </row>
    <row r="283" spans="1:1" x14ac:dyDescent="0.15">
      <c r="A283">
        <v>253</v>
      </c>
    </row>
    <row r="284" spans="1:1" x14ac:dyDescent="0.15">
      <c r="A284">
        <v>254</v>
      </c>
    </row>
    <row r="285" spans="1:1" x14ac:dyDescent="0.15">
      <c r="A285">
        <v>255</v>
      </c>
    </row>
    <row r="286" spans="1:1" x14ac:dyDescent="0.15">
      <c r="A286">
        <v>256</v>
      </c>
    </row>
    <row r="287" spans="1:1" x14ac:dyDescent="0.15">
      <c r="A287">
        <v>257</v>
      </c>
    </row>
    <row r="288" spans="1:1" x14ac:dyDescent="0.15">
      <c r="A288">
        <v>258</v>
      </c>
    </row>
    <row r="289" spans="1:1" x14ac:dyDescent="0.15">
      <c r="A289">
        <v>259</v>
      </c>
    </row>
    <row r="290" spans="1:1" x14ac:dyDescent="0.15">
      <c r="A290">
        <v>260</v>
      </c>
    </row>
    <row r="291" spans="1:1" x14ac:dyDescent="0.15">
      <c r="A291">
        <v>261</v>
      </c>
    </row>
    <row r="292" spans="1:1" x14ac:dyDescent="0.15">
      <c r="A292">
        <v>262</v>
      </c>
    </row>
    <row r="293" spans="1:1" x14ac:dyDescent="0.15">
      <c r="A293">
        <v>263</v>
      </c>
    </row>
    <row r="294" spans="1:1" x14ac:dyDescent="0.15">
      <c r="A294">
        <v>264</v>
      </c>
    </row>
    <row r="295" spans="1:1" x14ac:dyDescent="0.15">
      <c r="A295">
        <v>265</v>
      </c>
    </row>
    <row r="296" spans="1:1" x14ac:dyDescent="0.15">
      <c r="A296">
        <v>266</v>
      </c>
    </row>
    <row r="297" spans="1:1" x14ac:dyDescent="0.15">
      <c r="A297">
        <v>267</v>
      </c>
    </row>
    <row r="298" spans="1:1" x14ac:dyDescent="0.15">
      <c r="A298">
        <v>268</v>
      </c>
    </row>
    <row r="299" spans="1:1" x14ac:dyDescent="0.15">
      <c r="A299">
        <v>269</v>
      </c>
    </row>
    <row r="300" spans="1:1" x14ac:dyDescent="0.15">
      <c r="A300">
        <v>270</v>
      </c>
    </row>
    <row r="301" spans="1:1" x14ac:dyDescent="0.15">
      <c r="A301">
        <v>271</v>
      </c>
    </row>
    <row r="302" spans="1:1" x14ac:dyDescent="0.15">
      <c r="A302">
        <v>272</v>
      </c>
    </row>
    <row r="303" spans="1:1" x14ac:dyDescent="0.15">
      <c r="A303">
        <v>273</v>
      </c>
    </row>
    <row r="304" spans="1:1" x14ac:dyDescent="0.15">
      <c r="A304">
        <v>274</v>
      </c>
    </row>
    <row r="305" spans="1:1" x14ac:dyDescent="0.15">
      <c r="A305">
        <v>275</v>
      </c>
    </row>
    <row r="306" spans="1:1" x14ac:dyDescent="0.15">
      <c r="A306">
        <v>276</v>
      </c>
    </row>
    <row r="307" spans="1:1" x14ac:dyDescent="0.15">
      <c r="A307">
        <v>277</v>
      </c>
    </row>
    <row r="308" spans="1:1" x14ac:dyDescent="0.15">
      <c r="A308">
        <v>278</v>
      </c>
    </row>
    <row r="309" spans="1:1" x14ac:dyDescent="0.15">
      <c r="A309">
        <v>279</v>
      </c>
    </row>
    <row r="310" spans="1:1" x14ac:dyDescent="0.15">
      <c r="A310">
        <v>280</v>
      </c>
    </row>
    <row r="311" spans="1:1" x14ac:dyDescent="0.15">
      <c r="A311">
        <v>281</v>
      </c>
    </row>
    <row r="312" spans="1:1" x14ac:dyDescent="0.15">
      <c r="A312">
        <v>282</v>
      </c>
    </row>
    <row r="313" spans="1:1" x14ac:dyDescent="0.15">
      <c r="A313">
        <v>283</v>
      </c>
    </row>
    <row r="314" spans="1:1" x14ac:dyDescent="0.15">
      <c r="A314">
        <v>284</v>
      </c>
    </row>
    <row r="315" spans="1:1" x14ac:dyDescent="0.15">
      <c r="A315">
        <v>285</v>
      </c>
    </row>
    <row r="316" spans="1:1" x14ac:dyDescent="0.15">
      <c r="A316">
        <v>286</v>
      </c>
    </row>
    <row r="317" spans="1:1" x14ac:dyDescent="0.15">
      <c r="A317">
        <v>287</v>
      </c>
    </row>
    <row r="318" spans="1:1" x14ac:dyDescent="0.15">
      <c r="A318">
        <v>288</v>
      </c>
    </row>
    <row r="319" spans="1:1" x14ac:dyDescent="0.15">
      <c r="A319">
        <v>289</v>
      </c>
    </row>
    <row r="320" spans="1:1" x14ac:dyDescent="0.15">
      <c r="A320">
        <v>290</v>
      </c>
    </row>
    <row r="321" spans="1:1" x14ac:dyDescent="0.15">
      <c r="A321">
        <v>291</v>
      </c>
    </row>
    <row r="322" spans="1:1" x14ac:dyDescent="0.15">
      <c r="A322">
        <v>292</v>
      </c>
    </row>
    <row r="323" spans="1:1" x14ac:dyDescent="0.15">
      <c r="A323">
        <v>293</v>
      </c>
    </row>
    <row r="324" spans="1:1" x14ac:dyDescent="0.15">
      <c r="A324">
        <v>294</v>
      </c>
    </row>
    <row r="325" spans="1:1" x14ac:dyDescent="0.15">
      <c r="A325">
        <v>295</v>
      </c>
    </row>
    <row r="326" spans="1:1" x14ac:dyDescent="0.15">
      <c r="A326">
        <v>296</v>
      </c>
    </row>
    <row r="327" spans="1:1" x14ac:dyDescent="0.15">
      <c r="A327">
        <v>297</v>
      </c>
    </row>
    <row r="328" spans="1:1" x14ac:dyDescent="0.15">
      <c r="A328">
        <v>298</v>
      </c>
    </row>
    <row r="329" spans="1:1" x14ac:dyDescent="0.15">
      <c r="A329">
        <v>299</v>
      </c>
    </row>
    <row r="330" spans="1:1" x14ac:dyDescent="0.15">
      <c r="A330">
        <v>300</v>
      </c>
    </row>
    <row r="331" spans="1:1" x14ac:dyDescent="0.15">
      <c r="A331">
        <v>301</v>
      </c>
    </row>
    <row r="332" spans="1:1" x14ac:dyDescent="0.15">
      <c r="A332">
        <v>302</v>
      </c>
    </row>
    <row r="333" spans="1:1" x14ac:dyDescent="0.15">
      <c r="A333">
        <v>303</v>
      </c>
    </row>
    <row r="334" spans="1:1" x14ac:dyDescent="0.15">
      <c r="A334">
        <v>304</v>
      </c>
    </row>
    <row r="335" spans="1:1" x14ac:dyDescent="0.15">
      <c r="A335">
        <v>305</v>
      </c>
    </row>
    <row r="336" spans="1:1" x14ac:dyDescent="0.15">
      <c r="A336">
        <v>306</v>
      </c>
    </row>
    <row r="337" spans="1:1" x14ac:dyDescent="0.15">
      <c r="A337">
        <v>307</v>
      </c>
    </row>
    <row r="338" spans="1:1" x14ac:dyDescent="0.15">
      <c r="A338">
        <v>308</v>
      </c>
    </row>
    <row r="339" spans="1:1" x14ac:dyDescent="0.15">
      <c r="A339">
        <v>309</v>
      </c>
    </row>
    <row r="340" spans="1:1" x14ac:dyDescent="0.15">
      <c r="A340">
        <v>310</v>
      </c>
    </row>
    <row r="341" spans="1:1" x14ac:dyDescent="0.15">
      <c r="A341">
        <v>311</v>
      </c>
    </row>
    <row r="342" spans="1:1" x14ac:dyDescent="0.15">
      <c r="A342">
        <v>312</v>
      </c>
    </row>
    <row r="343" spans="1:1" x14ac:dyDescent="0.15">
      <c r="A343">
        <v>313</v>
      </c>
    </row>
    <row r="344" spans="1:1" x14ac:dyDescent="0.15">
      <c r="A344">
        <v>314</v>
      </c>
    </row>
    <row r="345" spans="1:1" x14ac:dyDescent="0.15">
      <c r="A345">
        <v>315</v>
      </c>
    </row>
    <row r="346" spans="1:1" x14ac:dyDescent="0.15">
      <c r="A346">
        <v>316</v>
      </c>
    </row>
    <row r="347" spans="1:1" x14ac:dyDescent="0.15">
      <c r="A347">
        <v>317</v>
      </c>
    </row>
    <row r="348" spans="1:1" x14ac:dyDescent="0.15">
      <c r="A348">
        <v>318</v>
      </c>
    </row>
    <row r="349" spans="1:1" x14ac:dyDescent="0.15">
      <c r="A349">
        <v>319</v>
      </c>
    </row>
    <row r="350" spans="1:1" x14ac:dyDescent="0.15">
      <c r="A350">
        <v>320</v>
      </c>
    </row>
    <row r="351" spans="1:1" x14ac:dyDescent="0.15">
      <c r="A351">
        <v>321</v>
      </c>
    </row>
    <row r="352" spans="1:1" x14ac:dyDescent="0.15">
      <c r="A352">
        <v>322</v>
      </c>
    </row>
    <row r="353" spans="1:1" x14ac:dyDescent="0.15">
      <c r="A353">
        <v>323</v>
      </c>
    </row>
    <row r="354" spans="1:1" x14ac:dyDescent="0.15">
      <c r="A354">
        <v>324</v>
      </c>
    </row>
    <row r="355" spans="1:1" x14ac:dyDescent="0.15">
      <c r="A355">
        <v>325</v>
      </c>
    </row>
    <row r="356" spans="1:1" x14ac:dyDescent="0.15">
      <c r="A356">
        <v>326</v>
      </c>
    </row>
    <row r="357" spans="1:1" x14ac:dyDescent="0.15">
      <c r="A357">
        <v>327</v>
      </c>
    </row>
    <row r="358" spans="1:1" x14ac:dyDescent="0.15">
      <c r="A358">
        <v>328</v>
      </c>
    </row>
    <row r="359" spans="1:1" x14ac:dyDescent="0.15">
      <c r="A359">
        <v>329</v>
      </c>
    </row>
    <row r="360" spans="1:1" x14ac:dyDescent="0.15">
      <c r="A360">
        <v>330</v>
      </c>
    </row>
    <row r="361" spans="1:1" x14ac:dyDescent="0.15">
      <c r="A361">
        <v>331</v>
      </c>
    </row>
    <row r="362" spans="1:1" x14ac:dyDescent="0.15">
      <c r="A362">
        <v>332</v>
      </c>
    </row>
    <row r="363" spans="1:1" x14ac:dyDescent="0.15">
      <c r="A363">
        <v>333</v>
      </c>
    </row>
    <row r="364" spans="1:1" x14ac:dyDescent="0.15">
      <c r="A364">
        <v>334</v>
      </c>
    </row>
    <row r="365" spans="1:1" x14ac:dyDescent="0.15">
      <c r="A365">
        <v>335</v>
      </c>
    </row>
    <row r="366" spans="1:1" x14ac:dyDescent="0.15">
      <c r="A366">
        <v>336</v>
      </c>
    </row>
    <row r="367" spans="1:1" x14ac:dyDescent="0.15">
      <c r="A367">
        <v>337</v>
      </c>
    </row>
    <row r="368" spans="1:1" x14ac:dyDescent="0.15">
      <c r="A368">
        <v>338</v>
      </c>
    </row>
    <row r="369" spans="1:1" x14ac:dyDescent="0.15">
      <c r="A369">
        <v>339</v>
      </c>
    </row>
    <row r="370" spans="1:1" x14ac:dyDescent="0.15">
      <c r="A370">
        <v>340</v>
      </c>
    </row>
    <row r="371" spans="1:1" x14ac:dyDescent="0.15">
      <c r="A371">
        <v>341</v>
      </c>
    </row>
    <row r="372" spans="1:1" x14ac:dyDescent="0.15">
      <c r="A372">
        <v>342</v>
      </c>
    </row>
    <row r="373" spans="1:1" x14ac:dyDescent="0.15">
      <c r="A373">
        <v>343</v>
      </c>
    </row>
    <row r="374" spans="1:1" x14ac:dyDescent="0.15">
      <c r="A374">
        <v>344</v>
      </c>
    </row>
    <row r="375" spans="1:1" x14ac:dyDescent="0.15">
      <c r="A375">
        <v>345</v>
      </c>
    </row>
    <row r="376" spans="1:1" x14ac:dyDescent="0.15">
      <c r="A376">
        <v>346</v>
      </c>
    </row>
    <row r="377" spans="1:1" x14ac:dyDescent="0.15">
      <c r="A377">
        <v>347</v>
      </c>
    </row>
    <row r="378" spans="1:1" x14ac:dyDescent="0.15">
      <c r="A378">
        <v>348</v>
      </c>
    </row>
    <row r="379" spans="1:1" x14ac:dyDescent="0.15">
      <c r="A379">
        <v>349</v>
      </c>
    </row>
    <row r="380" spans="1:1" x14ac:dyDescent="0.15">
      <c r="A380">
        <v>350</v>
      </c>
    </row>
    <row r="381" spans="1:1" x14ac:dyDescent="0.15">
      <c r="A381">
        <v>351</v>
      </c>
    </row>
    <row r="382" spans="1:1" x14ac:dyDescent="0.15">
      <c r="A382">
        <v>352</v>
      </c>
    </row>
    <row r="383" spans="1:1" x14ac:dyDescent="0.15">
      <c r="A383">
        <v>353</v>
      </c>
    </row>
    <row r="384" spans="1:1" x14ac:dyDescent="0.15">
      <c r="A384">
        <v>354</v>
      </c>
    </row>
    <row r="385" spans="1:1" x14ac:dyDescent="0.15">
      <c r="A385">
        <v>355</v>
      </c>
    </row>
    <row r="386" spans="1:1" x14ac:dyDescent="0.15">
      <c r="A386">
        <v>356</v>
      </c>
    </row>
    <row r="387" spans="1:1" x14ac:dyDescent="0.15">
      <c r="A387">
        <v>357</v>
      </c>
    </row>
    <row r="388" spans="1:1" x14ac:dyDescent="0.15">
      <c r="A388">
        <v>358</v>
      </c>
    </row>
    <row r="389" spans="1:1" x14ac:dyDescent="0.15">
      <c r="A389">
        <v>359</v>
      </c>
    </row>
    <row r="390" spans="1:1" x14ac:dyDescent="0.15">
      <c r="A390">
        <v>360</v>
      </c>
    </row>
    <row r="391" spans="1:1" x14ac:dyDescent="0.15">
      <c r="A391">
        <v>361</v>
      </c>
    </row>
    <row r="392" spans="1:1" x14ac:dyDescent="0.15">
      <c r="A392">
        <v>362</v>
      </c>
    </row>
    <row r="393" spans="1:1" x14ac:dyDescent="0.15">
      <c r="A393">
        <v>363</v>
      </c>
    </row>
    <row r="394" spans="1:1" x14ac:dyDescent="0.15">
      <c r="A394">
        <v>364</v>
      </c>
    </row>
    <row r="395" spans="1:1" x14ac:dyDescent="0.15">
      <c r="A395">
        <v>365</v>
      </c>
    </row>
    <row r="396" spans="1:1" x14ac:dyDescent="0.15">
      <c r="A396">
        <v>366</v>
      </c>
    </row>
    <row r="397" spans="1:1" x14ac:dyDescent="0.15">
      <c r="A397">
        <v>367</v>
      </c>
    </row>
    <row r="398" spans="1:1" x14ac:dyDescent="0.15">
      <c r="A398">
        <v>368</v>
      </c>
    </row>
    <row r="399" spans="1:1" x14ac:dyDescent="0.15">
      <c r="A399">
        <v>369</v>
      </c>
    </row>
    <row r="400" spans="1:1" x14ac:dyDescent="0.15">
      <c r="A400">
        <v>370</v>
      </c>
    </row>
    <row r="401" spans="1:1" x14ac:dyDescent="0.15">
      <c r="A401">
        <v>371</v>
      </c>
    </row>
    <row r="402" spans="1:1" x14ac:dyDescent="0.15">
      <c r="A402">
        <v>372</v>
      </c>
    </row>
    <row r="403" spans="1:1" x14ac:dyDescent="0.15">
      <c r="A403">
        <v>373</v>
      </c>
    </row>
    <row r="404" spans="1:1" x14ac:dyDescent="0.15">
      <c r="A404">
        <v>374</v>
      </c>
    </row>
    <row r="405" spans="1:1" x14ac:dyDescent="0.15">
      <c r="A405">
        <v>375</v>
      </c>
    </row>
    <row r="406" spans="1:1" x14ac:dyDescent="0.15">
      <c r="A406">
        <v>376</v>
      </c>
    </row>
    <row r="407" spans="1:1" x14ac:dyDescent="0.15">
      <c r="A407">
        <v>377</v>
      </c>
    </row>
    <row r="408" spans="1:1" x14ac:dyDescent="0.15">
      <c r="A408">
        <v>378</v>
      </c>
    </row>
    <row r="409" spans="1:1" x14ac:dyDescent="0.15">
      <c r="A409">
        <v>379</v>
      </c>
    </row>
    <row r="410" spans="1:1" x14ac:dyDescent="0.15">
      <c r="A410">
        <v>380</v>
      </c>
    </row>
    <row r="411" spans="1:1" x14ac:dyDescent="0.15">
      <c r="A411">
        <v>381</v>
      </c>
    </row>
    <row r="412" spans="1:1" x14ac:dyDescent="0.15">
      <c r="A412">
        <v>382</v>
      </c>
    </row>
    <row r="413" spans="1:1" x14ac:dyDescent="0.15">
      <c r="A413">
        <v>383</v>
      </c>
    </row>
    <row r="414" spans="1:1" x14ac:dyDescent="0.15">
      <c r="A414">
        <v>384</v>
      </c>
    </row>
    <row r="415" spans="1:1" x14ac:dyDescent="0.15">
      <c r="A415">
        <v>385</v>
      </c>
    </row>
    <row r="416" spans="1:1" x14ac:dyDescent="0.15">
      <c r="A416">
        <v>386</v>
      </c>
    </row>
    <row r="417" spans="1:1" x14ac:dyDescent="0.15">
      <c r="A417">
        <v>387</v>
      </c>
    </row>
    <row r="418" spans="1:1" x14ac:dyDescent="0.15">
      <c r="A418">
        <v>388</v>
      </c>
    </row>
    <row r="419" spans="1:1" x14ac:dyDescent="0.15">
      <c r="A419">
        <v>389</v>
      </c>
    </row>
    <row r="420" spans="1:1" x14ac:dyDescent="0.15">
      <c r="A420">
        <v>390</v>
      </c>
    </row>
    <row r="421" spans="1:1" x14ac:dyDescent="0.15">
      <c r="A421">
        <v>391</v>
      </c>
    </row>
    <row r="422" spans="1:1" x14ac:dyDescent="0.15">
      <c r="A422">
        <v>392</v>
      </c>
    </row>
    <row r="423" spans="1:1" x14ac:dyDescent="0.15">
      <c r="A423">
        <v>393</v>
      </c>
    </row>
    <row r="424" spans="1:1" x14ac:dyDescent="0.15">
      <c r="A424">
        <v>394</v>
      </c>
    </row>
    <row r="425" spans="1:1" x14ac:dyDescent="0.15">
      <c r="A425">
        <v>395</v>
      </c>
    </row>
    <row r="426" spans="1:1" x14ac:dyDescent="0.15">
      <c r="A426">
        <v>396</v>
      </c>
    </row>
    <row r="427" spans="1:1" x14ac:dyDescent="0.15">
      <c r="A427">
        <v>397</v>
      </c>
    </row>
    <row r="428" spans="1:1" x14ac:dyDescent="0.15">
      <c r="A428">
        <v>398</v>
      </c>
    </row>
    <row r="429" spans="1:1" x14ac:dyDescent="0.15">
      <c r="A429">
        <v>399</v>
      </c>
    </row>
    <row r="430" spans="1:1" x14ac:dyDescent="0.15">
      <c r="A430">
        <v>400</v>
      </c>
    </row>
  </sheetData>
  <mergeCells count="28"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G3:G4"/>
    <mergeCell ref="D5:E5"/>
    <mergeCell ref="D6:E6"/>
    <mergeCell ref="D7:E7"/>
    <mergeCell ref="D8:E8"/>
    <mergeCell ref="D9:E9"/>
    <mergeCell ref="A2:B2"/>
    <mergeCell ref="D2:F2"/>
    <mergeCell ref="A3:A4"/>
    <mergeCell ref="B3:B4"/>
    <mergeCell ref="D3:E4"/>
    <mergeCell ref="F3:F4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0"/>
  <sheetViews>
    <sheetView topLeftCell="A21" workbookViewId="0">
      <selection activeCell="N50" sqref="N50"/>
    </sheetView>
  </sheetViews>
  <sheetFormatPr defaultRowHeight="13.5" x14ac:dyDescent="0.15"/>
  <cols>
    <col min="1" max="1" width="11" customWidth="1"/>
  </cols>
  <sheetData>
    <row r="1" spans="1:7" x14ac:dyDescent="0.15">
      <c r="A1" t="s">
        <v>3</v>
      </c>
    </row>
    <row r="2" spans="1:7" x14ac:dyDescent="0.15">
      <c r="A2" s="6" t="s">
        <v>4</v>
      </c>
      <c r="B2" s="6"/>
      <c r="D2" s="6" t="s">
        <v>7</v>
      </c>
      <c r="E2" s="6"/>
      <c r="F2" s="6"/>
    </row>
    <row r="3" spans="1:7" x14ac:dyDescent="0.15">
      <c r="A3" s="7" t="s">
        <v>5</v>
      </c>
      <c r="B3" s="6" t="s">
        <v>6</v>
      </c>
      <c r="D3" s="6" t="s">
        <v>29</v>
      </c>
      <c r="E3" s="6"/>
      <c r="F3" s="7" t="s">
        <v>30</v>
      </c>
      <c r="G3" s="6" t="s">
        <v>6</v>
      </c>
    </row>
    <row r="4" spans="1:7" x14ac:dyDescent="0.15">
      <c r="A4" s="7"/>
      <c r="B4" s="6"/>
      <c r="D4" s="6"/>
      <c r="E4" s="6"/>
      <c r="F4" s="7"/>
      <c r="G4" s="6"/>
    </row>
    <row r="5" spans="1:7" x14ac:dyDescent="0.15">
      <c r="A5" s="4">
        <v>2.5000000000000001E-2</v>
      </c>
      <c r="B5">
        <f>COUNTIF($B$29:$CW$29,"&lt;=0.025")</f>
        <v>0</v>
      </c>
      <c r="D5" s="6" t="s">
        <v>13</v>
      </c>
      <c r="E5" s="6"/>
      <c r="F5" s="5">
        <v>1.2500000000000001E-2</v>
      </c>
      <c r="G5">
        <f>B5</f>
        <v>0</v>
      </c>
    </row>
    <row r="6" spans="1:7" x14ac:dyDescent="0.15">
      <c r="A6" s="4">
        <v>7.4999999999999997E-2</v>
      </c>
      <c r="B6">
        <f>COUNTIF($B$29:$CW$29,"&lt;=0.075")</f>
        <v>0</v>
      </c>
      <c r="D6" s="6" t="s">
        <v>8</v>
      </c>
      <c r="E6" s="6"/>
      <c r="F6" s="5">
        <v>0.05</v>
      </c>
      <c r="G6">
        <f>B6-B5</f>
        <v>0</v>
      </c>
    </row>
    <row r="7" spans="1:7" x14ac:dyDescent="0.15">
      <c r="A7" s="4">
        <v>0.125</v>
      </c>
      <c r="B7">
        <f>COUNTIF($B$29:$CW$29,"&lt;=0.125")</f>
        <v>0</v>
      </c>
      <c r="D7" s="6" t="s">
        <v>9</v>
      </c>
      <c r="E7" s="6"/>
      <c r="F7" s="5">
        <v>0.1</v>
      </c>
      <c r="G7">
        <f t="shared" ref="G7:G25" si="0">B7-B6</f>
        <v>0</v>
      </c>
    </row>
    <row r="8" spans="1:7" x14ac:dyDescent="0.15">
      <c r="A8" s="4">
        <v>0.17499999999999999</v>
      </c>
      <c r="B8">
        <f>COUNTIF($B$29:$CW$29,"&lt;=0.175")</f>
        <v>0</v>
      </c>
      <c r="D8" s="6" t="s">
        <v>10</v>
      </c>
      <c r="E8" s="6"/>
      <c r="F8" s="5">
        <v>0.15</v>
      </c>
      <c r="G8">
        <f t="shared" si="0"/>
        <v>0</v>
      </c>
    </row>
    <row r="9" spans="1:7" x14ac:dyDescent="0.15">
      <c r="A9" s="4">
        <v>0.22500000000000001</v>
      </c>
      <c r="B9">
        <f>COUNTIF($B$29:$CW$29,"&lt;=0.225")</f>
        <v>0</v>
      </c>
      <c r="D9" s="6" t="s">
        <v>11</v>
      </c>
      <c r="E9" s="6"/>
      <c r="F9" s="5">
        <v>0.2</v>
      </c>
      <c r="G9">
        <f t="shared" si="0"/>
        <v>0</v>
      </c>
    </row>
    <row r="10" spans="1:7" x14ac:dyDescent="0.15">
      <c r="A10" s="4">
        <v>0.27500000000000002</v>
      </c>
      <c r="B10">
        <f>COUNTIF($B$29:$CW$29,"&lt;=0.275")</f>
        <v>0</v>
      </c>
      <c r="D10" s="6" t="s">
        <v>12</v>
      </c>
      <c r="E10" s="6"/>
      <c r="F10" s="5">
        <v>0.25</v>
      </c>
      <c r="G10">
        <f t="shared" si="0"/>
        <v>0</v>
      </c>
    </row>
    <row r="11" spans="1:7" x14ac:dyDescent="0.15">
      <c r="A11" s="4">
        <v>0.32500000000000001</v>
      </c>
      <c r="B11">
        <f>COUNTIF($B$29:$CW$29,"&lt;=0.325")</f>
        <v>0</v>
      </c>
      <c r="D11" s="6" t="s">
        <v>14</v>
      </c>
      <c r="E11" s="6"/>
      <c r="F11" s="5">
        <v>0.3</v>
      </c>
      <c r="G11">
        <f t="shared" si="0"/>
        <v>0</v>
      </c>
    </row>
    <row r="12" spans="1:7" x14ac:dyDescent="0.15">
      <c r="A12" s="4">
        <v>0.375</v>
      </c>
      <c r="B12">
        <f>COUNTIF($B$29:$CW$29,"&lt;=0.375")</f>
        <v>0</v>
      </c>
      <c r="D12" s="6" t="s">
        <v>15</v>
      </c>
      <c r="E12" s="6"/>
      <c r="F12" s="5">
        <v>0.35</v>
      </c>
      <c r="G12">
        <f t="shared" si="0"/>
        <v>0</v>
      </c>
    </row>
    <row r="13" spans="1:7" x14ac:dyDescent="0.15">
      <c r="A13" s="4">
        <v>0.42499999999999999</v>
      </c>
      <c r="B13">
        <f>COUNTIF($B$29:$CW$29,"&lt;=0.425")</f>
        <v>0</v>
      </c>
      <c r="D13" s="6" t="s">
        <v>16</v>
      </c>
      <c r="E13" s="6"/>
      <c r="F13" s="5">
        <v>0.4</v>
      </c>
      <c r="G13">
        <f t="shared" si="0"/>
        <v>0</v>
      </c>
    </row>
    <row r="14" spans="1:7" x14ac:dyDescent="0.15">
      <c r="A14" s="4">
        <v>0.47499999999999998</v>
      </c>
      <c r="B14">
        <f>COUNTIF($B$29:$CW$29,"&lt;=0.475")</f>
        <v>0</v>
      </c>
      <c r="D14" s="6" t="s">
        <v>17</v>
      </c>
      <c r="E14" s="6"/>
      <c r="F14" s="5">
        <v>0.45</v>
      </c>
      <c r="G14">
        <f t="shared" si="0"/>
        <v>0</v>
      </c>
    </row>
    <row r="15" spans="1:7" x14ac:dyDescent="0.15">
      <c r="A15" s="4">
        <v>0.52500000000000002</v>
      </c>
      <c r="B15">
        <f>COUNTIF($B$29:$CW$29,"&lt;=0.525")</f>
        <v>0</v>
      </c>
      <c r="D15" s="6" t="s">
        <v>18</v>
      </c>
      <c r="E15" s="6"/>
      <c r="F15" s="5">
        <v>0.5</v>
      </c>
      <c r="G15">
        <f t="shared" si="0"/>
        <v>0</v>
      </c>
    </row>
    <row r="16" spans="1:7" x14ac:dyDescent="0.15">
      <c r="A16" s="4">
        <v>0.57499999999999996</v>
      </c>
      <c r="B16">
        <f>COUNTIF($B$29:$CW$29,"&lt;=0.575")</f>
        <v>0</v>
      </c>
      <c r="D16" s="6" t="s">
        <v>19</v>
      </c>
      <c r="E16" s="6"/>
      <c r="F16" s="5">
        <v>0.55000000000000004</v>
      </c>
      <c r="G16">
        <f t="shared" si="0"/>
        <v>0</v>
      </c>
    </row>
    <row r="17" spans="1:101" x14ac:dyDescent="0.15">
      <c r="A17" s="4">
        <v>0.625</v>
      </c>
      <c r="B17">
        <f>COUNTIF($B$29:$CW$29,"&lt;=0.625")</f>
        <v>0</v>
      </c>
      <c r="D17" s="6" t="s">
        <v>20</v>
      </c>
      <c r="E17" s="6"/>
      <c r="F17" s="5">
        <v>0.6</v>
      </c>
      <c r="G17">
        <f t="shared" si="0"/>
        <v>0</v>
      </c>
    </row>
    <row r="18" spans="1:101" x14ac:dyDescent="0.15">
      <c r="A18" s="4">
        <v>0.67500000000000004</v>
      </c>
      <c r="B18">
        <f>COUNTIF($B$29:$CW$29,"&lt;=0.675")</f>
        <v>0</v>
      </c>
      <c r="D18" s="6" t="s">
        <v>21</v>
      </c>
      <c r="E18" s="6"/>
      <c r="F18" s="5">
        <v>0.65</v>
      </c>
      <c r="G18">
        <f t="shared" si="0"/>
        <v>0</v>
      </c>
    </row>
    <row r="19" spans="1:101" x14ac:dyDescent="0.15">
      <c r="A19" s="4">
        <v>0.72499999999999998</v>
      </c>
      <c r="B19">
        <f>COUNTIF($B$29:$CW$29,"&lt;=0.725")</f>
        <v>0</v>
      </c>
      <c r="D19" s="6" t="s">
        <v>22</v>
      </c>
      <c r="E19" s="6"/>
      <c r="F19" s="5">
        <v>0.7</v>
      </c>
      <c r="G19">
        <f t="shared" si="0"/>
        <v>0</v>
      </c>
    </row>
    <row r="20" spans="1:101" x14ac:dyDescent="0.15">
      <c r="A20" s="4">
        <v>0.77500000000000002</v>
      </c>
      <c r="B20">
        <f>COUNTIF($B$29:$CW$29,"&lt;=0.775")</f>
        <v>0</v>
      </c>
      <c r="D20" s="6" t="s">
        <v>23</v>
      </c>
      <c r="E20" s="6"/>
      <c r="F20" s="5">
        <v>0.75</v>
      </c>
      <c r="G20">
        <f t="shared" si="0"/>
        <v>0</v>
      </c>
    </row>
    <row r="21" spans="1:101" x14ac:dyDescent="0.15">
      <c r="A21" s="4">
        <v>0.82499999999999996</v>
      </c>
      <c r="B21">
        <f>COUNTIF($B$29:$CW$29,"&lt;=0.825")</f>
        <v>0</v>
      </c>
      <c r="D21" s="6" t="s">
        <v>24</v>
      </c>
      <c r="E21" s="6"/>
      <c r="F21" s="5">
        <v>0.8</v>
      </c>
      <c r="G21">
        <f t="shared" si="0"/>
        <v>0</v>
      </c>
    </row>
    <row r="22" spans="1:101" x14ac:dyDescent="0.15">
      <c r="A22" s="4">
        <v>0.875</v>
      </c>
      <c r="B22">
        <f>COUNTIF($B$29:$CW$29,"&lt;=0.875")</f>
        <v>0</v>
      </c>
      <c r="D22" s="6" t="s">
        <v>25</v>
      </c>
      <c r="E22" s="6"/>
      <c r="F22" s="5">
        <v>0.85</v>
      </c>
      <c r="G22">
        <f t="shared" si="0"/>
        <v>0</v>
      </c>
    </row>
    <row r="23" spans="1:101" x14ac:dyDescent="0.15">
      <c r="A23" s="4">
        <v>0.92500000000000004</v>
      </c>
      <c r="B23">
        <f>COUNTIF($B$29:$CW$29,"&lt;=0.925")</f>
        <v>0</v>
      </c>
      <c r="D23" s="6" t="s">
        <v>26</v>
      </c>
      <c r="E23" s="6"/>
      <c r="F23" s="5">
        <v>0.9</v>
      </c>
      <c r="G23">
        <f t="shared" si="0"/>
        <v>0</v>
      </c>
    </row>
    <row r="24" spans="1:101" x14ac:dyDescent="0.15">
      <c r="A24" s="4">
        <v>0.97499999999999998</v>
      </c>
      <c r="B24">
        <f>COUNTIF($B$29:$CW$29,"&lt;=0.975")</f>
        <v>0</v>
      </c>
      <c r="D24" s="6" t="s">
        <v>27</v>
      </c>
      <c r="E24" s="6"/>
      <c r="F24" s="5">
        <v>0.95</v>
      </c>
      <c r="G24">
        <f t="shared" si="0"/>
        <v>0</v>
      </c>
    </row>
    <row r="25" spans="1:101" x14ac:dyDescent="0.15">
      <c r="A25" s="4">
        <v>1</v>
      </c>
      <c r="B25">
        <f>COUNTIF($B$29:$CW$29,"&lt;=1")</f>
        <v>0</v>
      </c>
      <c r="D25" s="6" t="s">
        <v>28</v>
      </c>
      <c r="E25" s="6"/>
      <c r="F25" s="5">
        <v>0.98750000000000004</v>
      </c>
      <c r="G25">
        <f>B25-B24</f>
        <v>0</v>
      </c>
    </row>
    <row r="28" spans="1:101" x14ac:dyDescent="0.15">
      <c r="A28" s="2" t="s">
        <v>0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  <c r="G28" s="3">
        <v>6</v>
      </c>
      <c r="H28" s="3">
        <v>7</v>
      </c>
      <c r="I28" s="3">
        <v>8</v>
      </c>
      <c r="J28" s="3">
        <v>9</v>
      </c>
      <c r="K28" s="3">
        <v>10</v>
      </c>
      <c r="L28" s="3">
        <v>11</v>
      </c>
      <c r="M28" s="3">
        <v>12</v>
      </c>
      <c r="N28" s="3">
        <v>13</v>
      </c>
      <c r="O28" s="3">
        <v>14</v>
      </c>
      <c r="P28" s="3">
        <v>15</v>
      </c>
      <c r="Q28" s="3">
        <v>16</v>
      </c>
      <c r="R28" s="3">
        <v>17</v>
      </c>
      <c r="S28" s="3">
        <v>18</v>
      </c>
      <c r="T28" s="3">
        <v>19</v>
      </c>
      <c r="U28" s="3">
        <v>20</v>
      </c>
      <c r="V28" s="3">
        <v>21</v>
      </c>
      <c r="W28" s="3">
        <v>22</v>
      </c>
      <c r="X28" s="3">
        <v>23</v>
      </c>
      <c r="Y28" s="3">
        <v>24</v>
      </c>
      <c r="Z28" s="3">
        <v>25</v>
      </c>
      <c r="AA28" s="3">
        <v>26</v>
      </c>
      <c r="AB28" s="3">
        <v>27</v>
      </c>
      <c r="AC28" s="3">
        <v>28</v>
      </c>
      <c r="AD28" s="3">
        <v>29</v>
      </c>
      <c r="AE28" s="3">
        <v>30</v>
      </c>
      <c r="AF28" s="3">
        <v>31</v>
      </c>
      <c r="AG28" s="3">
        <v>32</v>
      </c>
      <c r="AH28" s="3">
        <v>33</v>
      </c>
      <c r="AI28" s="3">
        <v>34</v>
      </c>
      <c r="AJ28" s="3">
        <v>35</v>
      </c>
      <c r="AK28" s="3">
        <v>36</v>
      </c>
      <c r="AL28" s="3">
        <v>37</v>
      </c>
      <c r="AM28" s="3">
        <v>38</v>
      </c>
      <c r="AN28" s="3">
        <v>39</v>
      </c>
      <c r="AO28" s="3">
        <v>40</v>
      </c>
      <c r="AP28" s="3">
        <v>41</v>
      </c>
      <c r="AQ28" s="3">
        <v>42</v>
      </c>
      <c r="AR28" s="3">
        <v>43</v>
      </c>
      <c r="AS28" s="3">
        <v>44</v>
      </c>
      <c r="AT28" s="3">
        <v>45</v>
      </c>
      <c r="AU28" s="3">
        <v>46</v>
      </c>
      <c r="AV28" s="3">
        <v>47</v>
      </c>
      <c r="AW28" s="3">
        <v>48</v>
      </c>
      <c r="AX28" s="3">
        <v>49</v>
      </c>
      <c r="AY28" s="3">
        <v>50</v>
      </c>
      <c r="AZ28" s="3">
        <v>51</v>
      </c>
      <c r="BA28" s="3">
        <v>52</v>
      </c>
      <c r="BB28" s="3">
        <v>53</v>
      </c>
      <c r="BC28" s="3">
        <v>54</v>
      </c>
      <c r="BD28" s="3">
        <v>55</v>
      </c>
      <c r="BE28" s="3">
        <v>56</v>
      </c>
      <c r="BF28" s="3">
        <v>57</v>
      </c>
      <c r="BG28" s="3">
        <v>58</v>
      </c>
      <c r="BH28" s="3">
        <v>59</v>
      </c>
      <c r="BI28" s="3">
        <v>60</v>
      </c>
      <c r="BJ28" s="3">
        <v>61</v>
      </c>
      <c r="BK28" s="3">
        <v>62</v>
      </c>
      <c r="BL28" s="3">
        <v>63</v>
      </c>
      <c r="BM28" s="3">
        <v>64</v>
      </c>
      <c r="BN28" s="3">
        <v>65</v>
      </c>
      <c r="BO28" s="3">
        <v>66</v>
      </c>
      <c r="BP28" s="3">
        <v>67</v>
      </c>
      <c r="BQ28" s="3">
        <v>68</v>
      </c>
      <c r="BR28" s="3">
        <v>69</v>
      </c>
      <c r="BS28" s="3">
        <v>70</v>
      </c>
      <c r="BT28" s="3">
        <v>71</v>
      </c>
      <c r="BU28" s="3">
        <v>72</v>
      </c>
      <c r="BV28" s="3">
        <v>73</v>
      </c>
      <c r="BW28" s="3">
        <v>74</v>
      </c>
      <c r="BX28" s="3">
        <v>75</v>
      </c>
      <c r="BY28" s="3">
        <v>76</v>
      </c>
      <c r="BZ28" s="3">
        <v>77</v>
      </c>
      <c r="CA28" s="3">
        <v>78</v>
      </c>
      <c r="CB28" s="3">
        <v>79</v>
      </c>
      <c r="CC28" s="3">
        <v>80</v>
      </c>
      <c r="CD28" s="3">
        <v>81</v>
      </c>
      <c r="CE28" s="3">
        <v>82</v>
      </c>
      <c r="CF28" s="3">
        <v>83</v>
      </c>
      <c r="CG28" s="3">
        <v>84</v>
      </c>
      <c r="CH28" s="3">
        <v>85</v>
      </c>
      <c r="CI28" s="3">
        <v>86</v>
      </c>
      <c r="CJ28" s="3">
        <v>87</v>
      </c>
      <c r="CK28" s="3">
        <v>88</v>
      </c>
      <c r="CL28" s="3">
        <v>89</v>
      </c>
      <c r="CM28" s="3">
        <v>90</v>
      </c>
      <c r="CN28" s="3">
        <v>91</v>
      </c>
      <c r="CO28" s="3">
        <v>92</v>
      </c>
      <c r="CP28" s="3">
        <v>93</v>
      </c>
      <c r="CQ28" s="3">
        <v>94</v>
      </c>
      <c r="CR28" s="3">
        <v>95</v>
      </c>
      <c r="CS28" s="3">
        <v>96</v>
      </c>
      <c r="CT28" s="3">
        <v>97</v>
      </c>
      <c r="CU28" s="3">
        <v>98</v>
      </c>
      <c r="CV28" s="3">
        <v>99</v>
      </c>
      <c r="CW28" s="3">
        <v>100</v>
      </c>
    </row>
    <row r="29" spans="1:101" x14ac:dyDescent="0.15">
      <c r="A29" t="s">
        <v>1</v>
      </c>
      <c r="B29" t="e">
        <f>AVERAGE(B31:B130)</f>
        <v>#DIV/0!</v>
      </c>
      <c r="C29" t="e">
        <f t="shared" ref="C29:BN29" si="1">AVERAGE(C31:C130)</f>
        <v>#DIV/0!</v>
      </c>
      <c r="D29" t="e">
        <f t="shared" si="1"/>
        <v>#DIV/0!</v>
      </c>
      <c r="E29" t="e">
        <f t="shared" si="1"/>
        <v>#DIV/0!</v>
      </c>
      <c r="F29" t="e">
        <f t="shared" si="1"/>
        <v>#DIV/0!</v>
      </c>
      <c r="G29" t="e">
        <f t="shared" si="1"/>
        <v>#DIV/0!</v>
      </c>
      <c r="H29" t="e">
        <f t="shared" si="1"/>
        <v>#DIV/0!</v>
      </c>
      <c r="I29" t="e">
        <f t="shared" si="1"/>
        <v>#DIV/0!</v>
      </c>
      <c r="J29" t="e">
        <f t="shared" si="1"/>
        <v>#DIV/0!</v>
      </c>
      <c r="K29" t="e">
        <f t="shared" si="1"/>
        <v>#DIV/0!</v>
      </c>
      <c r="L29" t="e">
        <f t="shared" si="1"/>
        <v>#DIV/0!</v>
      </c>
      <c r="M29" t="e">
        <f t="shared" si="1"/>
        <v>#DIV/0!</v>
      </c>
      <c r="N29" t="e">
        <f t="shared" si="1"/>
        <v>#DIV/0!</v>
      </c>
      <c r="O29" t="e">
        <f t="shared" si="1"/>
        <v>#DIV/0!</v>
      </c>
      <c r="P29" t="e">
        <f t="shared" si="1"/>
        <v>#DIV/0!</v>
      </c>
      <c r="Q29" t="e">
        <f t="shared" si="1"/>
        <v>#DIV/0!</v>
      </c>
      <c r="R29" t="e">
        <f t="shared" si="1"/>
        <v>#DIV/0!</v>
      </c>
      <c r="S29" t="e">
        <f t="shared" si="1"/>
        <v>#DIV/0!</v>
      </c>
      <c r="T29" t="e">
        <f t="shared" si="1"/>
        <v>#DIV/0!</v>
      </c>
      <c r="U29" t="e">
        <f t="shared" si="1"/>
        <v>#DIV/0!</v>
      </c>
      <c r="V29" t="e">
        <f t="shared" si="1"/>
        <v>#DIV/0!</v>
      </c>
      <c r="W29" t="e">
        <f t="shared" si="1"/>
        <v>#DIV/0!</v>
      </c>
      <c r="X29" t="e">
        <f t="shared" si="1"/>
        <v>#DIV/0!</v>
      </c>
      <c r="Y29" t="e">
        <f t="shared" si="1"/>
        <v>#DIV/0!</v>
      </c>
      <c r="Z29" t="e">
        <f t="shared" si="1"/>
        <v>#DIV/0!</v>
      </c>
      <c r="AA29" t="e">
        <f t="shared" si="1"/>
        <v>#DIV/0!</v>
      </c>
      <c r="AB29" t="e">
        <f t="shared" si="1"/>
        <v>#DIV/0!</v>
      </c>
      <c r="AC29" t="e">
        <f t="shared" si="1"/>
        <v>#DIV/0!</v>
      </c>
      <c r="AD29" t="e">
        <f t="shared" si="1"/>
        <v>#DIV/0!</v>
      </c>
      <c r="AE29" t="e">
        <f t="shared" si="1"/>
        <v>#DIV/0!</v>
      </c>
      <c r="AF29" t="e">
        <f t="shared" si="1"/>
        <v>#DIV/0!</v>
      </c>
      <c r="AG29" t="e">
        <f t="shared" si="1"/>
        <v>#DIV/0!</v>
      </c>
      <c r="AH29" t="e">
        <f t="shared" si="1"/>
        <v>#DIV/0!</v>
      </c>
      <c r="AI29" t="e">
        <f t="shared" si="1"/>
        <v>#DIV/0!</v>
      </c>
      <c r="AJ29" t="e">
        <f t="shared" si="1"/>
        <v>#DIV/0!</v>
      </c>
      <c r="AK29" t="e">
        <f t="shared" si="1"/>
        <v>#DIV/0!</v>
      </c>
      <c r="AL29" t="e">
        <f t="shared" si="1"/>
        <v>#DIV/0!</v>
      </c>
      <c r="AM29" t="e">
        <f t="shared" si="1"/>
        <v>#DIV/0!</v>
      </c>
      <c r="AN29" t="e">
        <f t="shared" si="1"/>
        <v>#DIV/0!</v>
      </c>
      <c r="AO29" t="e">
        <f t="shared" si="1"/>
        <v>#DIV/0!</v>
      </c>
      <c r="AP29" t="e">
        <f t="shared" si="1"/>
        <v>#DIV/0!</v>
      </c>
      <c r="AQ29" t="e">
        <f t="shared" si="1"/>
        <v>#DIV/0!</v>
      </c>
      <c r="AR29" t="e">
        <f t="shared" si="1"/>
        <v>#DIV/0!</v>
      </c>
      <c r="AS29" t="e">
        <f t="shared" si="1"/>
        <v>#DIV/0!</v>
      </c>
      <c r="AT29" t="e">
        <f t="shared" si="1"/>
        <v>#DIV/0!</v>
      </c>
      <c r="AU29" t="e">
        <f t="shared" si="1"/>
        <v>#DIV/0!</v>
      </c>
      <c r="AV29" t="e">
        <f t="shared" si="1"/>
        <v>#DIV/0!</v>
      </c>
      <c r="AW29" t="e">
        <f t="shared" si="1"/>
        <v>#DIV/0!</v>
      </c>
      <c r="AX29" t="e">
        <f t="shared" si="1"/>
        <v>#DIV/0!</v>
      </c>
      <c r="AY29" t="e">
        <f t="shared" si="1"/>
        <v>#DIV/0!</v>
      </c>
      <c r="AZ29" t="e">
        <f t="shared" si="1"/>
        <v>#DIV/0!</v>
      </c>
      <c r="BA29" t="e">
        <f t="shared" si="1"/>
        <v>#DIV/0!</v>
      </c>
      <c r="BB29" t="e">
        <f t="shared" si="1"/>
        <v>#DIV/0!</v>
      </c>
      <c r="BC29" t="e">
        <f t="shared" si="1"/>
        <v>#DIV/0!</v>
      </c>
      <c r="BD29" t="e">
        <f t="shared" si="1"/>
        <v>#DIV/0!</v>
      </c>
      <c r="BE29" t="e">
        <f t="shared" si="1"/>
        <v>#DIV/0!</v>
      </c>
      <c r="BF29" t="e">
        <f t="shared" si="1"/>
        <v>#DIV/0!</v>
      </c>
      <c r="BG29" t="e">
        <f t="shared" si="1"/>
        <v>#DIV/0!</v>
      </c>
      <c r="BH29" t="e">
        <f t="shared" si="1"/>
        <v>#DIV/0!</v>
      </c>
      <c r="BI29" t="e">
        <f t="shared" si="1"/>
        <v>#DIV/0!</v>
      </c>
      <c r="BJ29" t="e">
        <f t="shared" si="1"/>
        <v>#DIV/0!</v>
      </c>
      <c r="BK29" t="e">
        <f t="shared" si="1"/>
        <v>#DIV/0!</v>
      </c>
      <c r="BL29" t="e">
        <f t="shared" si="1"/>
        <v>#DIV/0!</v>
      </c>
      <c r="BM29" t="e">
        <f t="shared" si="1"/>
        <v>#DIV/0!</v>
      </c>
      <c r="BN29" t="e">
        <f t="shared" si="1"/>
        <v>#DIV/0!</v>
      </c>
      <c r="BO29" t="e">
        <f t="shared" ref="BO29:CW29" si="2">AVERAGE(BO31:BO130)</f>
        <v>#DIV/0!</v>
      </c>
      <c r="BP29" t="e">
        <f t="shared" si="2"/>
        <v>#DIV/0!</v>
      </c>
      <c r="BQ29" t="e">
        <f t="shared" si="2"/>
        <v>#DIV/0!</v>
      </c>
      <c r="BR29" t="e">
        <f t="shared" si="2"/>
        <v>#DIV/0!</v>
      </c>
      <c r="BS29" t="e">
        <f t="shared" si="2"/>
        <v>#DIV/0!</v>
      </c>
      <c r="BT29" t="e">
        <f t="shared" si="2"/>
        <v>#DIV/0!</v>
      </c>
      <c r="BU29" t="e">
        <f t="shared" si="2"/>
        <v>#DIV/0!</v>
      </c>
      <c r="BV29" t="e">
        <f t="shared" si="2"/>
        <v>#DIV/0!</v>
      </c>
      <c r="BW29" t="e">
        <f t="shared" si="2"/>
        <v>#DIV/0!</v>
      </c>
      <c r="BX29" t="e">
        <f t="shared" si="2"/>
        <v>#DIV/0!</v>
      </c>
      <c r="BY29" t="e">
        <f t="shared" si="2"/>
        <v>#DIV/0!</v>
      </c>
      <c r="BZ29" t="e">
        <f t="shared" si="2"/>
        <v>#DIV/0!</v>
      </c>
      <c r="CA29" t="e">
        <f t="shared" si="2"/>
        <v>#DIV/0!</v>
      </c>
      <c r="CB29" t="e">
        <f t="shared" si="2"/>
        <v>#DIV/0!</v>
      </c>
      <c r="CC29" t="e">
        <f t="shared" si="2"/>
        <v>#DIV/0!</v>
      </c>
      <c r="CD29" t="e">
        <f t="shared" si="2"/>
        <v>#DIV/0!</v>
      </c>
      <c r="CE29" t="e">
        <f t="shared" si="2"/>
        <v>#DIV/0!</v>
      </c>
      <c r="CF29" t="e">
        <f t="shared" si="2"/>
        <v>#DIV/0!</v>
      </c>
      <c r="CG29" t="e">
        <f t="shared" si="2"/>
        <v>#DIV/0!</v>
      </c>
      <c r="CH29" t="e">
        <f t="shared" si="2"/>
        <v>#DIV/0!</v>
      </c>
      <c r="CI29" t="e">
        <f t="shared" si="2"/>
        <v>#DIV/0!</v>
      </c>
      <c r="CJ29" t="e">
        <f t="shared" si="2"/>
        <v>#DIV/0!</v>
      </c>
      <c r="CK29" t="e">
        <f t="shared" si="2"/>
        <v>#DIV/0!</v>
      </c>
      <c r="CL29" t="e">
        <f t="shared" si="2"/>
        <v>#DIV/0!</v>
      </c>
      <c r="CM29" t="e">
        <f t="shared" si="2"/>
        <v>#DIV/0!</v>
      </c>
      <c r="CN29" t="e">
        <f t="shared" si="2"/>
        <v>#DIV/0!</v>
      </c>
      <c r="CO29" t="e">
        <f t="shared" si="2"/>
        <v>#DIV/0!</v>
      </c>
      <c r="CP29" t="e">
        <f t="shared" si="2"/>
        <v>#DIV/0!</v>
      </c>
      <c r="CQ29" t="e">
        <f t="shared" si="2"/>
        <v>#DIV/0!</v>
      </c>
      <c r="CR29" t="e">
        <f t="shared" si="2"/>
        <v>#DIV/0!</v>
      </c>
      <c r="CS29" t="e">
        <f t="shared" si="2"/>
        <v>#DIV/0!</v>
      </c>
      <c r="CT29" t="e">
        <f t="shared" si="2"/>
        <v>#DIV/0!</v>
      </c>
      <c r="CU29" t="e">
        <f t="shared" si="2"/>
        <v>#DIV/0!</v>
      </c>
      <c r="CV29" t="e">
        <f t="shared" si="2"/>
        <v>#DIV/0!</v>
      </c>
      <c r="CW29" t="e">
        <f t="shared" si="2"/>
        <v>#DIV/0!</v>
      </c>
    </row>
    <row r="30" spans="1:101" x14ac:dyDescent="0.15">
      <c r="A30" s="1" t="s">
        <v>2</v>
      </c>
    </row>
    <row r="31" spans="1:101" x14ac:dyDescent="0.15">
      <c r="A31">
        <v>1</v>
      </c>
    </row>
    <row r="32" spans="1:101" x14ac:dyDescent="0.15">
      <c r="A32">
        <v>2</v>
      </c>
    </row>
    <row r="33" spans="1:1" x14ac:dyDescent="0.15">
      <c r="A33">
        <v>3</v>
      </c>
    </row>
    <row r="34" spans="1:1" x14ac:dyDescent="0.15">
      <c r="A34">
        <v>4</v>
      </c>
    </row>
    <row r="35" spans="1:1" x14ac:dyDescent="0.15">
      <c r="A35">
        <v>5</v>
      </c>
    </row>
    <row r="36" spans="1:1" x14ac:dyDescent="0.15">
      <c r="A36">
        <v>6</v>
      </c>
    </row>
    <row r="37" spans="1:1" x14ac:dyDescent="0.15">
      <c r="A37">
        <v>7</v>
      </c>
    </row>
    <row r="38" spans="1:1" x14ac:dyDescent="0.15">
      <c r="A38">
        <v>8</v>
      </c>
    </row>
    <row r="39" spans="1:1" x14ac:dyDescent="0.15">
      <c r="A39">
        <v>9</v>
      </c>
    </row>
    <row r="40" spans="1:1" x14ac:dyDescent="0.15">
      <c r="A40">
        <v>10</v>
      </c>
    </row>
    <row r="41" spans="1:1" x14ac:dyDescent="0.15">
      <c r="A41">
        <v>11</v>
      </c>
    </row>
    <row r="42" spans="1:1" x14ac:dyDescent="0.15">
      <c r="A42">
        <v>12</v>
      </c>
    </row>
    <row r="43" spans="1:1" x14ac:dyDescent="0.15">
      <c r="A43">
        <v>13</v>
      </c>
    </row>
    <row r="44" spans="1:1" x14ac:dyDescent="0.15">
      <c r="A44">
        <v>14</v>
      </c>
    </row>
    <row r="45" spans="1:1" x14ac:dyDescent="0.15">
      <c r="A45">
        <v>15</v>
      </c>
    </row>
    <row r="46" spans="1:1" x14ac:dyDescent="0.15">
      <c r="A46">
        <v>16</v>
      </c>
    </row>
    <row r="47" spans="1:1" x14ac:dyDescent="0.15">
      <c r="A47">
        <v>17</v>
      </c>
    </row>
    <row r="48" spans="1:1" x14ac:dyDescent="0.15">
      <c r="A48">
        <v>18</v>
      </c>
    </row>
    <row r="49" spans="1:1" x14ac:dyDescent="0.15">
      <c r="A49">
        <v>19</v>
      </c>
    </row>
    <row r="50" spans="1:1" x14ac:dyDescent="0.15">
      <c r="A50">
        <v>20</v>
      </c>
    </row>
    <row r="51" spans="1:1" x14ac:dyDescent="0.15">
      <c r="A51">
        <v>21</v>
      </c>
    </row>
    <row r="52" spans="1:1" x14ac:dyDescent="0.15">
      <c r="A52">
        <v>22</v>
      </c>
    </row>
    <row r="53" spans="1:1" x14ac:dyDescent="0.15">
      <c r="A53">
        <v>23</v>
      </c>
    </row>
    <row r="54" spans="1:1" x14ac:dyDescent="0.15">
      <c r="A54">
        <v>24</v>
      </c>
    </row>
    <row r="55" spans="1:1" x14ac:dyDescent="0.15">
      <c r="A55">
        <v>25</v>
      </c>
    </row>
    <row r="56" spans="1:1" x14ac:dyDescent="0.15">
      <c r="A56">
        <v>26</v>
      </c>
    </row>
    <row r="57" spans="1:1" x14ac:dyDescent="0.15">
      <c r="A57">
        <v>27</v>
      </c>
    </row>
    <row r="58" spans="1:1" x14ac:dyDescent="0.15">
      <c r="A58">
        <v>28</v>
      </c>
    </row>
    <row r="59" spans="1:1" x14ac:dyDescent="0.15">
      <c r="A59">
        <v>29</v>
      </c>
    </row>
    <row r="60" spans="1:1" x14ac:dyDescent="0.15">
      <c r="A60">
        <v>30</v>
      </c>
    </row>
    <row r="61" spans="1:1" x14ac:dyDescent="0.15">
      <c r="A61">
        <v>31</v>
      </c>
    </row>
    <row r="62" spans="1:1" x14ac:dyDescent="0.15">
      <c r="A62">
        <v>32</v>
      </c>
    </row>
    <row r="63" spans="1:1" x14ac:dyDescent="0.15">
      <c r="A63">
        <v>33</v>
      </c>
    </row>
    <row r="64" spans="1:1" x14ac:dyDescent="0.15">
      <c r="A64">
        <v>34</v>
      </c>
    </row>
    <row r="65" spans="1:1" x14ac:dyDescent="0.15">
      <c r="A65">
        <v>35</v>
      </c>
    </row>
    <row r="66" spans="1:1" x14ac:dyDescent="0.15">
      <c r="A66">
        <v>36</v>
      </c>
    </row>
    <row r="67" spans="1:1" x14ac:dyDescent="0.15">
      <c r="A67">
        <v>37</v>
      </c>
    </row>
    <row r="68" spans="1:1" x14ac:dyDescent="0.15">
      <c r="A68">
        <v>38</v>
      </c>
    </row>
    <row r="69" spans="1:1" x14ac:dyDescent="0.15">
      <c r="A69">
        <v>39</v>
      </c>
    </row>
    <row r="70" spans="1:1" x14ac:dyDescent="0.15">
      <c r="A70">
        <v>40</v>
      </c>
    </row>
    <row r="71" spans="1:1" x14ac:dyDescent="0.15">
      <c r="A71">
        <v>41</v>
      </c>
    </row>
    <row r="72" spans="1:1" x14ac:dyDescent="0.15">
      <c r="A72">
        <v>42</v>
      </c>
    </row>
    <row r="73" spans="1:1" x14ac:dyDescent="0.15">
      <c r="A73">
        <v>43</v>
      </c>
    </row>
    <row r="74" spans="1:1" x14ac:dyDescent="0.15">
      <c r="A74">
        <v>44</v>
      </c>
    </row>
    <row r="75" spans="1:1" x14ac:dyDescent="0.15">
      <c r="A75">
        <v>45</v>
      </c>
    </row>
    <row r="76" spans="1:1" x14ac:dyDescent="0.15">
      <c r="A76">
        <v>46</v>
      </c>
    </row>
    <row r="77" spans="1:1" x14ac:dyDescent="0.15">
      <c r="A77">
        <v>47</v>
      </c>
    </row>
    <row r="78" spans="1:1" x14ac:dyDescent="0.15">
      <c r="A78">
        <v>48</v>
      </c>
    </row>
    <row r="79" spans="1:1" x14ac:dyDescent="0.15">
      <c r="A79">
        <v>49</v>
      </c>
    </row>
    <row r="80" spans="1:1" x14ac:dyDescent="0.15">
      <c r="A80">
        <v>50</v>
      </c>
    </row>
    <row r="81" spans="1:1" x14ac:dyDescent="0.15">
      <c r="A81">
        <v>51</v>
      </c>
    </row>
    <row r="82" spans="1:1" x14ac:dyDescent="0.15">
      <c r="A82">
        <v>52</v>
      </c>
    </row>
    <row r="83" spans="1:1" x14ac:dyDescent="0.15">
      <c r="A83">
        <v>53</v>
      </c>
    </row>
    <row r="84" spans="1:1" x14ac:dyDescent="0.15">
      <c r="A84">
        <v>54</v>
      </c>
    </row>
    <row r="85" spans="1:1" x14ac:dyDescent="0.15">
      <c r="A85">
        <v>55</v>
      </c>
    </row>
    <row r="86" spans="1:1" x14ac:dyDescent="0.15">
      <c r="A86">
        <v>56</v>
      </c>
    </row>
    <row r="87" spans="1:1" x14ac:dyDescent="0.15">
      <c r="A87">
        <v>57</v>
      </c>
    </row>
    <row r="88" spans="1:1" x14ac:dyDescent="0.15">
      <c r="A88">
        <v>58</v>
      </c>
    </row>
    <row r="89" spans="1:1" x14ac:dyDescent="0.15">
      <c r="A89">
        <v>59</v>
      </c>
    </row>
    <row r="90" spans="1:1" x14ac:dyDescent="0.15">
      <c r="A90">
        <v>60</v>
      </c>
    </row>
    <row r="91" spans="1:1" x14ac:dyDescent="0.15">
      <c r="A91">
        <v>61</v>
      </c>
    </row>
    <row r="92" spans="1:1" x14ac:dyDescent="0.15">
      <c r="A92">
        <v>62</v>
      </c>
    </row>
    <row r="93" spans="1:1" x14ac:dyDescent="0.15">
      <c r="A93">
        <v>63</v>
      </c>
    </row>
    <row r="94" spans="1:1" x14ac:dyDescent="0.15">
      <c r="A94">
        <v>64</v>
      </c>
    </row>
    <row r="95" spans="1:1" x14ac:dyDescent="0.15">
      <c r="A95">
        <v>65</v>
      </c>
    </row>
    <row r="96" spans="1:1" x14ac:dyDescent="0.15">
      <c r="A96">
        <v>66</v>
      </c>
    </row>
    <row r="97" spans="1:1" x14ac:dyDescent="0.15">
      <c r="A97">
        <v>67</v>
      </c>
    </row>
    <row r="98" spans="1:1" x14ac:dyDescent="0.15">
      <c r="A98">
        <v>68</v>
      </c>
    </row>
    <row r="99" spans="1:1" x14ac:dyDescent="0.15">
      <c r="A99">
        <v>69</v>
      </c>
    </row>
    <row r="100" spans="1:1" x14ac:dyDescent="0.15">
      <c r="A100">
        <v>70</v>
      </c>
    </row>
    <row r="101" spans="1:1" x14ac:dyDescent="0.15">
      <c r="A101">
        <v>71</v>
      </c>
    </row>
    <row r="102" spans="1:1" x14ac:dyDescent="0.15">
      <c r="A102">
        <v>72</v>
      </c>
    </row>
    <row r="103" spans="1:1" x14ac:dyDescent="0.15">
      <c r="A103">
        <v>73</v>
      </c>
    </row>
    <row r="104" spans="1:1" x14ac:dyDescent="0.15">
      <c r="A104">
        <v>74</v>
      </c>
    </row>
    <row r="105" spans="1:1" x14ac:dyDescent="0.15">
      <c r="A105">
        <v>75</v>
      </c>
    </row>
    <row r="106" spans="1:1" x14ac:dyDescent="0.15">
      <c r="A106">
        <v>76</v>
      </c>
    </row>
    <row r="107" spans="1:1" x14ac:dyDescent="0.15">
      <c r="A107">
        <v>77</v>
      </c>
    </row>
    <row r="108" spans="1:1" x14ac:dyDescent="0.15">
      <c r="A108">
        <v>78</v>
      </c>
    </row>
    <row r="109" spans="1:1" x14ac:dyDescent="0.15">
      <c r="A109">
        <v>79</v>
      </c>
    </row>
    <row r="110" spans="1:1" x14ac:dyDescent="0.15">
      <c r="A110">
        <v>80</v>
      </c>
    </row>
    <row r="111" spans="1:1" x14ac:dyDescent="0.15">
      <c r="A111">
        <v>81</v>
      </c>
    </row>
    <row r="112" spans="1:1" x14ac:dyDescent="0.15">
      <c r="A112">
        <v>82</v>
      </c>
    </row>
    <row r="113" spans="1:1" x14ac:dyDescent="0.15">
      <c r="A113">
        <v>83</v>
      </c>
    </row>
    <row r="114" spans="1:1" x14ac:dyDescent="0.15">
      <c r="A114">
        <v>84</v>
      </c>
    </row>
    <row r="115" spans="1:1" x14ac:dyDescent="0.15">
      <c r="A115">
        <v>85</v>
      </c>
    </row>
    <row r="116" spans="1:1" x14ac:dyDescent="0.15">
      <c r="A116">
        <v>86</v>
      </c>
    </row>
    <row r="117" spans="1:1" x14ac:dyDescent="0.15">
      <c r="A117">
        <v>87</v>
      </c>
    </row>
    <row r="118" spans="1:1" x14ac:dyDescent="0.15">
      <c r="A118">
        <v>88</v>
      </c>
    </row>
    <row r="119" spans="1:1" x14ac:dyDescent="0.15">
      <c r="A119">
        <v>89</v>
      </c>
    </row>
    <row r="120" spans="1:1" x14ac:dyDescent="0.15">
      <c r="A120">
        <v>90</v>
      </c>
    </row>
    <row r="121" spans="1:1" x14ac:dyDescent="0.15">
      <c r="A121">
        <v>91</v>
      </c>
    </row>
    <row r="122" spans="1:1" x14ac:dyDescent="0.15">
      <c r="A122">
        <v>92</v>
      </c>
    </row>
    <row r="123" spans="1:1" x14ac:dyDescent="0.15">
      <c r="A123">
        <v>93</v>
      </c>
    </row>
    <row r="124" spans="1:1" x14ac:dyDescent="0.15">
      <c r="A124">
        <v>94</v>
      </c>
    </row>
    <row r="125" spans="1:1" x14ac:dyDescent="0.15">
      <c r="A125">
        <v>95</v>
      </c>
    </row>
    <row r="126" spans="1:1" x14ac:dyDescent="0.15">
      <c r="A126">
        <v>96</v>
      </c>
    </row>
    <row r="127" spans="1:1" x14ac:dyDescent="0.15">
      <c r="A127">
        <v>97</v>
      </c>
    </row>
    <row r="128" spans="1:1" x14ac:dyDescent="0.15">
      <c r="A128">
        <v>98</v>
      </c>
    </row>
    <row r="129" spans="1:1" x14ac:dyDescent="0.15">
      <c r="A129">
        <v>99</v>
      </c>
    </row>
    <row r="130" spans="1:1" x14ac:dyDescent="0.15">
      <c r="A130">
        <v>100</v>
      </c>
    </row>
  </sheetData>
  <mergeCells count="28"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G3:G4"/>
    <mergeCell ref="D5:E5"/>
    <mergeCell ref="D6:E6"/>
    <mergeCell ref="D7:E7"/>
    <mergeCell ref="D8:E8"/>
    <mergeCell ref="D9:E9"/>
    <mergeCell ref="A2:B2"/>
    <mergeCell ref="D2:F2"/>
    <mergeCell ref="A3:A4"/>
    <mergeCell ref="B3:B4"/>
    <mergeCell ref="D3:E4"/>
    <mergeCell ref="F3:F4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0"/>
  <sheetViews>
    <sheetView tabSelected="1" topLeftCell="B2" workbookViewId="0">
      <selection activeCell="T23" sqref="T23"/>
    </sheetView>
  </sheetViews>
  <sheetFormatPr defaultRowHeight="13.5" x14ac:dyDescent="0.15"/>
  <cols>
    <col min="1" max="1" width="11" customWidth="1"/>
  </cols>
  <sheetData>
    <row r="1" spans="1:7" x14ac:dyDescent="0.15">
      <c r="A1" t="s">
        <v>3</v>
      </c>
    </row>
    <row r="2" spans="1:7" x14ac:dyDescent="0.15">
      <c r="A2" s="6" t="s">
        <v>4</v>
      </c>
      <c r="B2" s="6"/>
      <c r="D2" s="6" t="s">
        <v>7</v>
      </c>
      <c r="E2" s="6"/>
      <c r="F2" s="6"/>
    </row>
    <row r="3" spans="1:7" x14ac:dyDescent="0.15">
      <c r="A3" s="7" t="s">
        <v>5</v>
      </c>
      <c r="B3" s="6" t="s">
        <v>6</v>
      </c>
      <c r="D3" s="6" t="s">
        <v>29</v>
      </c>
      <c r="E3" s="6"/>
      <c r="F3" s="7" t="s">
        <v>30</v>
      </c>
      <c r="G3" s="6" t="s">
        <v>6</v>
      </c>
    </row>
    <row r="4" spans="1:7" x14ac:dyDescent="0.15">
      <c r="A4" s="7"/>
      <c r="B4" s="6"/>
      <c r="D4" s="6"/>
      <c r="E4" s="6"/>
      <c r="F4" s="7"/>
      <c r="G4" s="6"/>
    </row>
    <row r="5" spans="1:7" x14ac:dyDescent="0.15">
      <c r="A5" s="4">
        <v>2.5000000000000001E-2</v>
      </c>
      <c r="B5">
        <f>COUNTIF($B$29:$CW$29,"&lt;=0.025")</f>
        <v>0</v>
      </c>
      <c r="D5" s="6" t="s">
        <v>13</v>
      </c>
      <c r="E5" s="6"/>
      <c r="F5" s="5">
        <v>1.2500000000000001E-2</v>
      </c>
      <c r="G5">
        <f>B5</f>
        <v>0</v>
      </c>
    </row>
    <row r="6" spans="1:7" x14ac:dyDescent="0.15">
      <c r="A6" s="4">
        <v>7.4999999999999997E-2</v>
      </c>
      <c r="B6">
        <f>COUNTIF($B$29:$CW$29,"&lt;=0.075")</f>
        <v>0</v>
      </c>
      <c r="D6" s="6" t="s">
        <v>8</v>
      </c>
      <c r="E6" s="6"/>
      <c r="F6" s="5">
        <v>0.05</v>
      </c>
      <c r="G6">
        <f>B6-B5</f>
        <v>0</v>
      </c>
    </row>
    <row r="7" spans="1:7" x14ac:dyDescent="0.15">
      <c r="A7" s="4">
        <v>0.125</v>
      </c>
      <c r="B7">
        <f>COUNTIF($B$29:$CW$29,"&lt;=0.125")</f>
        <v>0</v>
      </c>
      <c r="D7" s="6" t="s">
        <v>9</v>
      </c>
      <c r="E7" s="6"/>
      <c r="F7" s="5">
        <v>0.1</v>
      </c>
      <c r="G7">
        <f t="shared" ref="G6:G24" si="0">B7-B6</f>
        <v>0</v>
      </c>
    </row>
    <row r="8" spans="1:7" x14ac:dyDescent="0.15">
      <c r="A8" s="4">
        <v>0.17499999999999999</v>
      </c>
      <c r="B8">
        <f>COUNTIF($B$29:$CW$29,"&lt;=0.175")</f>
        <v>0</v>
      </c>
      <c r="D8" s="6" t="s">
        <v>10</v>
      </c>
      <c r="E8" s="6"/>
      <c r="F8" s="5">
        <v>0.15</v>
      </c>
      <c r="G8">
        <f t="shared" si="0"/>
        <v>0</v>
      </c>
    </row>
    <row r="9" spans="1:7" x14ac:dyDescent="0.15">
      <c r="A9" s="4">
        <v>0.22500000000000001</v>
      </c>
      <c r="B9">
        <f>COUNTIF($B$29:$CW$29,"&lt;=0.225")</f>
        <v>0</v>
      </c>
      <c r="D9" s="6" t="s">
        <v>11</v>
      </c>
      <c r="E9" s="6"/>
      <c r="F9" s="5">
        <v>0.2</v>
      </c>
      <c r="G9">
        <f t="shared" si="0"/>
        <v>0</v>
      </c>
    </row>
    <row r="10" spans="1:7" x14ac:dyDescent="0.15">
      <c r="A10" s="4">
        <v>0.27500000000000002</v>
      </c>
      <c r="B10">
        <f>COUNTIF($B$29:$CW$29,"&lt;=0.275")</f>
        <v>2</v>
      </c>
      <c r="D10" s="6" t="s">
        <v>12</v>
      </c>
      <c r="E10" s="6"/>
      <c r="F10" s="5">
        <v>0.25</v>
      </c>
      <c r="G10">
        <f t="shared" si="0"/>
        <v>2</v>
      </c>
    </row>
    <row r="11" spans="1:7" x14ac:dyDescent="0.15">
      <c r="A11" s="4">
        <v>0.32500000000000001</v>
      </c>
      <c r="B11">
        <f>COUNTIF($B$29:$CW$29,"&lt;=0.325")</f>
        <v>4</v>
      </c>
      <c r="D11" s="6" t="s">
        <v>14</v>
      </c>
      <c r="E11" s="6"/>
      <c r="F11" s="5">
        <v>0.3</v>
      </c>
      <c r="G11">
        <f t="shared" si="0"/>
        <v>2</v>
      </c>
    </row>
    <row r="12" spans="1:7" x14ac:dyDescent="0.15">
      <c r="A12" s="4">
        <v>0.375</v>
      </c>
      <c r="B12">
        <f>COUNTIF($B$29:$CW$29,"&lt;=0.375")</f>
        <v>8</v>
      </c>
      <c r="D12" s="6" t="s">
        <v>15</v>
      </c>
      <c r="E12" s="6"/>
      <c r="F12" s="5">
        <v>0.35</v>
      </c>
      <c r="G12">
        <f t="shared" si="0"/>
        <v>4</v>
      </c>
    </row>
    <row r="13" spans="1:7" x14ac:dyDescent="0.15">
      <c r="A13" s="4">
        <v>0.42499999999999999</v>
      </c>
      <c r="B13">
        <f>COUNTIF($B$29:$CW$29,"&lt;=0.425")</f>
        <v>21</v>
      </c>
      <c r="D13" s="6" t="s">
        <v>16</v>
      </c>
      <c r="E13" s="6"/>
      <c r="F13" s="5">
        <v>0.4</v>
      </c>
      <c r="G13">
        <f t="shared" si="0"/>
        <v>13</v>
      </c>
    </row>
    <row r="14" spans="1:7" x14ac:dyDescent="0.15">
      <c r="A14" s="4">
        <v>0.47499999999999998</v>
      </c>
      <c r="B14">
        <f>COUNTIF($B$29:$CW$29,"&lt;=0.475")</f>
        <v>44</v>
      </c>
      <c r="D14" s="6" t="s">
        <v>17</v>
      </c>
      <c r="E14" s="6"/>
      <c r="F14" s="5">
        <v>0.45</v>
      </c>
      <c r="G14">
        <f t="shared" si="0"/>
        <v>23</v>
      </c>
    </row>
    <row r="15" spans="1:7" x14ac:dyDescent="0.15">
      <c r="A15" s="4">
        <v>0.52500000000000002</v>
      </c>
      <c r="B15">
        <f>COUNTIF($B$29:$CW$29,"&lt;=0.525")</f>
        <v>60</v>
      </c>
      <c r="D15" s="6" t="s">
        <v>18</v>
      </c>
      <c r="E15" s="6"/>
      <c r="F15" s="5">
        <v>0.5</v>
      </c>
      <c r="G15">
        <f t="shared" si="0"/>
        <v>16</v>
      </c>
    </row>
    <row r="16" spans="1:7" x14ac:dyDescent="0.15">
      <c r="A16" s="4">
        <v>0.57499999999999996</v>
      </c>
      <c r="B16">
        <f>COUNTIF($B$29:$CW$29,"&lt;=0.575")</f>
        <v>79</v>
      </c>
      <c r="D16" s="6" t="s">
        <v>19</v>
      </c>
      <c r="E16" s="6"/>
      <c r="F16" s="5">
        <v>0.55000000000000004</v>
      </c>
      <c r="G16">
        <f t="shared" si="0"/>
        <v>19</v>
      </c>
    </row>
    <row r="17" spans="1:101" x14ac:dyDescent="0.15">
      <c r="A17" s="4">
        <v>0.625</v>
      </c>
      <c r="B17">
        <f>COUNTIF($B$29:$CW$29,"&lt;=0.625")</f>
        <v>94</v>
      </c>
      <c r="D17" s="6" t="s">
        <v>20</v>
      </c>
      <c r="E17" s="6"/>
      <c r="F17" s="5">
        <v>0.6</v>
      </c>
      <c r="G17">
        <f t="shared" si="0"/>
        <v>15</v>
      </c>
    </row>
    <row r="18" spans="1:101" x14ac:dyDescent="0.15">
      <c r="A18" s="4">
        <v>0.67500000000000004</v>
      </c>
      <c r="B18">
        <f>COUNTIF($B$29:$CW$29,"&lt;=0.675")</f>
        <v>99</v>
      </c>
      <c r="D18" s="6" t="s">
        <v>21</v>
      </c>
      <c r="E18" s="6"/>
      <c r="F18" s="5">
        <v>0.65</v>
      </c>
      <c r="G18">
        <f t="shared" si="0"/>
        <v>5</v>
      </c>
    </row>
    <row r="19" spans="1:101" x14ac:dyDescent="0.15">
      <c r="A19" s="4">
        <v>0.72499999999999998</v>
      </c>
      <c r="B19">
        <f>COUNTIF($B$29:$CW$29,"&lt;=0.725")</f>
        <v>100</v>
      </c>
      <c r="D19" s="6" t="s">
        <v>22</v>
      </c>
      <c r="E19" s="6"/>
      <c r="F19" s="5">
        <v>0.7</v>
      </c>
      <c r="G19">
        <f t="shared" si="0"/>
        <v>1</v>
      </c>
    </row>
    <row r="20" spans="1:101" x14ac:dyDescent="0.15">
      <c r="A20" s="4">
        <v>0.77500000000000002</v>
      </c>
      <c r="B20">
        <f>COUNTIF($B$29:$CW$29,"&lt;=0.775")</f>
        <v>100</v>
      </c>
      <c r="D20" s="6" t="s">
        <v>23</v>
      </c>
      <c r="E20" s="6"/>
      <c r="F20" s="5">
        <v>0.75</v>
      </c>
      <c r="G20">
        <f t="shared" si="0"/>
        <v>0</v>
      </c>
    </row>
    <row r="21" spans="1:101" x14ac:dyDescent="0.15">
      <c r="A21" s="4">
        <v>0.82499999999999996</v>
      </c>
      <c r="B21">
        <f>COUNTIF($B$29:$CW$29,"&lt;=0.825")</f>
        <v>100</v>
      </c>
      <c r="D21" s="6" t="s">
        <v>24</v>
      </c>
      <c r="E21" s="6"/>
      <c r="F21" s="5">
        <v>0.8</v>
      </c>
      <c r="G21">
        <f t="shared" si="0"/>
        <v>0</v>
      </c>
    </row>
    <row r="22" spans="1:101" x14ac:dyDescent="0.15">
      <c r="A22" s="4">
        <v>0.875</v>
      </c>
      <c r="B22">
        <f>COUNTIF($B$29:$CW$29,"&lt;=0.875")</f>
        <v>100</v>
      </c>
      <c r="D22" s="6" t="s">
        <v>25</v>
      </c>
      <c r="E22" s="6"/>
      <c r="F22" s="5">
        <v>0.85</v>
      </c>
      <c r="G22">
        <f t="shared" si="0"/>
        <v>0</v>
      </c>
    </row>
    <row r="23" spans="1:101" x14ac:dyDescent="0.15">
      <c r="A23" s="4">
        <v>0.92500000000000004</v>
      </c>
      <c r="B23">
        <f>COUNTIF($B$29:$CW$29,"&lt;=0.925")</f>
        <v>100</v>
      </c>
      <c r="D23" s="6" t="s">
        <v>26</v>
      </c>
      <c r="E23" s="6"/>
      <c r="F23" s="5">
        <v>0.9</v>
      </c>
      <c r="G23">
        <f t="shared" si="0"/>
        <v>0</v>
      </c>
    </row>
    <row r="24" spans="1:101" x14ac:dyDescent="0.15">
      <c r="A24" s="4">
        <v>0.97499999999999998</v>
      </c>
      <c r="B24">
        <f>COUNTIF($B$29:$CW$29,"&lt;=0.975")</f>
        <v>100</v>
      </c>
      <c r="D24" s="6" t="s">
        <v>27</v>
      </c>
      <c r="E24" s="6"/>
      <c r="F24" s="5">
        <v>0.95</v>
      </c>
      <c r="G24">
        <f t="shared" si="0"/>
        <v>0</v>
      </c>
    </row>
    <row r="25" spans="1:101" x14ac:dyDescent="0.15">
      <c r="A25" s="4">
        <v>1</v>
      </c>
      <c r="B25">
        <f>COUNTIF($B$29:$CW$29,"&lt;=1")</f>
        <v>100</v>
      </c>
      <c r="D25" s="6" t="s">
        <v>28</v>
      </c>
      <c r="E25" s="6"/>
      <c r="F25" s="5">
        <v>0.98750000000000004</v>
      </c>
      <c r="G25">
        <f>B25-B24</f>
        <v>0</v>
      </c>
    </row>
    <row r="28" spans="1:101" x14ac:dyDescent="0.15">
      <c r="A28" s="2" t="s">
        <v>0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  <c r="G28" s="3">
        <v>6</v>
      </c>
      <c r="H28" s="3">
        <v>7</v>
      </c>
      <c r="I28" s="3">
        <v>8</v>
      </c>
      <c r="J28" s="3">
        <v>9</v>
      </c>
      <c r="K28" s="3">
        <v>10</v>
      </c>
      <c r="L28" s="3">
        <v>11</v>
      </c>
      <c r="M28" s="3">
        <v>12</v>
      </c>
      <c r="N28" s="3">
        <v>13</v>
      </c>
      <c r="O28" s="3">
        <v>14</v>
      </c>
      <c r="P28" s="3">
        <v>15</v>
      </c>
      <c r="Q28" s="3">
        <v>16</v>
      </c>
      <c r="R28" s="3">
        <v>17</v>
      </c>
      <c r="S28" s="3">
        <v>18</v>
      </c>
      <c r="T28" s="3">
        <v>19</v>
      </c>
      <c r="U28" s="3">
        <v>20</v>
      </c>
      <c r="V28" s="3">
        <v>21</v>
      </c>
      <c r="W28" s="3">
        <v>22</v>
      </c>
      <c r="X28" s="3">
        <v>23</v>
      </c>
      <c r="Y28" s="3">
        <v>24</v>
      </c>
      <c r="Z28" s="3">
        <v>25</v>
      </c>
      <c r="AA28" s="3">
        <v>26</v>
      </c>
      <c r="AB28" s="3">
        <v>27</v>
      </c>
      <c r="AC28" s="3">
        <v>28</v>
      </c>
      <c r="AD28" s="3">
        <v>29</v>
      </c>
      <c r="AE28" s="3">
        <v>30</v>
      </c>
      <c r="AF28" s="3">
        <v>31</v>
      </c>
      <c r="AG28" s="3">
        <v>32</v>
      </c>
      <c r="AH28" s="3">
        <v>33</v>
      </c>
      <c r="AI28" s="3">
        <v>34</v>
      </c>
      <c r="AJ28" s="3">
        <v>35</v>
      </c>
      <c r="AK28" s="3">
        <v>36</v>
      </c>
      <c r="AL28" s="3">
        <v>37</v>
      </c>
      <c r="AM28" s="3">
        <v>38</v>
      </c>
      <c r="AN28" s="3">
        <v>39</v>
      </c>
      <c r="AO28" s="3">
        <v>40</v>
      </c>
      <c r="AP28" s="3">
        <v>41</v>
      </c>
      <c r="AQ28" s="3">
        <v>42</v>
      </c>
      <c r="AR28" s="3">
        <v>43</v>
      </c>
      <c r="AS28" s="3">
        <v>44</v>
      </c>
      <c r="AT28" s="3">
        <v>45</v>
      </c>
      <c r="AU28" s="3">
        <v>46</v>
      </c>
      <c r="AV28" s="3">
        <v>47</v>
      </c>
      <c r="AW28" s="3">
        <v>48</v>
      </c>
      <c r="AX28" s="3">
        <v>49</v>
      </c>
      <c r="AY28" s="3">
        <v>50</v>
      </c>
      <c r="AZ28" s="3">
        <v>51</v>
      </c>
      <c r="BA28" s="3">
        <v>52</v>
      </c>
      <c r="BB28" s="3">
        <v>53</v>
      </c>
      <c r="BC28" s="3">
        <v>54</v>
      </c>
      <c r="BD28" s="3">
        <v>55</v>
      </c>
      <c r="BE28" s="3">
        <v>56</v>
      </c>
      <c r="BF28" s="3">
        <v>57</v>
      </c>
      <c r="BG28" s="3">
        <v>58</v>
      </c>
      <c r="BH28" s="3">
        <v>59</v>
      </c>
      <c r="BI28" s="3">
        <v>60</v>
      </c>
      <c r="BJ28" s="3">
        <v>61</v>
      </c>
      <c r="BK28" s="3">
        <v>62</v>
      </c>
      <c r="BL28" s="3">
        <v>63</v>
      </c>
      <c r="BM28" s="3">
        <v>64</v>
      </c>
      <c r="BN28" s="3">
        <v>65</v>
      </c>
      <c r="BO28" s="3">
        <v>66</v>
      </c>
      <c r="BP28" s="3">
        <v>67</v>
      </c>
      <c r="BQ28" s="3">
        <v>68</v>
      </c>
      <c r="BR28" s="3">
        <v>69</v>
      </c>
      <c r="BS28" s="3">
        <v>70</v>
      </c>
      <c r="BT28" s="3">
        <v>71</v>
      </c>
      <c r="BU28" s="3">
        <v>72</v>
      </c>
      <c r="BV28" s="3">
        <v>73</v>
      </c>
      <c r="BW28" s="3">
        <v>74</v>
      </c>
      <c r="BX28" s="3">
        <v>75</v>
      </c>
      <c r="BY28" s="3">
        <v>76</v>
      </c>
      <c r="BZ28" s="3">
        <v>77</v>
      </c>
      <c r="CA28" s="3">
        <v>78</v>
      </c>
      <c r="CB28" s="3">
        <v>79</v>
      </c>
      <c r="CC28" s="3">
        <v>80</v>
      </c>
      <c r="CD28" s="3">
        <v>81</v>
      </c>
      <c r="CE28" s="3">
        <v>82</v>
      </c>
      <c r="CF28" s="3">
        <v>83</v>
      </c>
      <c r="CG28" s="3">
        <v>84</v>
      </c>
      <c r="CH28" s="3">
        <v>85</v>
      </c>
      <c r="CI28" s="3">
        <v>86</v>
      </c>
      <c r="CJ28" s="3">
        <v>87</v>
      </c>
      <c r="CK28" s="3">
        <v>88</v>
      </c>
      <c r="CL28" s="3">
        <v>89</v>
      </c>
      <c r="CM28" s="3">
        <v>90</v>
      </c>
      <c r="CN28" s="3">
        <v>91</v>
      </c>
      <c r="CO28" s="3">
        <v>92</v>
      </c>
      <c r="CP28" s="3">
        <v>93</v>
      </c>
      <c r="CQ28" s="3">
        <v>94</v>
      </c>
      <c r="CR28" s="3">
        <v>95</v>
      </c>
      <c r="CS28" s="3">
        <v>96</v>
      </c>
      <c r="CT28" s="3">
        <v>97</v>
      </c>
      <c r="CU28" s="3">
        <v>98</v>
      </c>
      <c r="CV28" s="3">
        <v>99</v>
      </c>
      <c r="CW28" s="3">
        <v>100</v>
      </c>
    </row>
    <row r="29" spans="1:101" x14ac:dyDescent="0.15">
      <c r="A29" t="s">
        <v>1</v>
      </c>
      <c r="B29">
        <f>AVERAGE(B31:B40)</f>
        <v>0.51585131382183291</v>
      </c>
      <c r="C29">
        <f t="shared" ref="C29:BN29" si="1">AVERAGE(C31:C40)</f>
        <v>0.51072725608081293</v>
      </c>
      <c r="D29">
        <f t="shared" si="1"/>
        <v>0.32880947294534135</v>
      </c>
      <c r="E29">
        <f t="shared" si="1"/>
        <v>0.62333140049439995</v>
      </c>
      <c r="F29">
        <f t="shared" si="1"/>
        <v>0.42269966734824671</v>
      </c>
      <c r="G29">
        <f t="shared" si="1"/>
        <v>0.58822901089510782</v>
      </c>
      <c r="H29">
        <f t="shared" si="1"/>
        <v>0.46349681081575972</v>
      </c>
      <c r="I29">
        <f t="shared" si="1"/>
        <v>0.63377483443708615</v>
      </c>
      <c r="J29">
        <f t="shared" si="1"/>
        <v>0.49981688894314402</v>
      </c>
      <c r="K29">
        <f t="shared" si="1"/>
        <v>0.37563097018341624</v>
      </c>
      <c r="L29">
        <f t="shared" si="1"/>
        <v>0.31255836664937287</v>
      </c>
      <c r="M29">
        <f t="shared" si="1"/>
        <v>0.44993743705557421</v>
      </c>
      <c r="N29">
        <f t="shared" si="1"/>
        <v>0.46937162388988929</v>
      </c>
      <c r="O29">
        <f t="shared" si="1"/>
        <v>0.48817407757805109</v>
      </c>
      <c r="P29">
        <f t="shared" si="1"/>
        <v>0.48515274513992734</v>
      </c>
      <c r="Q29">
        <f t="shared" si="1"/>
        <v>0.38008972441785949</v>
      </c>
      <c r="R29">
        <f t="shared" si="1"/>
        <v>0.39964903714102595</v>
      </c>
      <c r="S29">
        <f t="shared" si="1"/>
        <v>0.44180425428022102</v>
      </c>
      <c r="T29">
        <f t="shared" si="1"/>
        <v>0.47097384563737898</v>
      </c>
      <c r="U29">
        <f t="shared" si="1"/>
        <v>0.54227118747520375</v>
      </c>
      <c r="V29">
        <f t="shared" si="1"/>
        <v>0.47488326670125425</v>
      </c>
      <c r="W29">
        <f t="shared" si="1"/>
        <v>0.46867580187383651</v>
      </c>
      <c r="X29">
        <f t="shared" si="1"/>
        <v>0.41897640919217505</v>
      </c>
      <c r="Y29">
        <f t="shared" si="1"/>
        <v>0.55340739158299501</v>
      </c>
      <c r="Z29">
        <f t="shared" si="1"/>
        <v>0.45299844355601665</v>
      </c>
      <c r="AA29">
        <f t="shared" si="1"/>
        <v>0.46891994994964453</v>
      </c>
      <c r="AB29">
        <f t="shared" si="1"/>
        <v>0.50700094607379387</v>
      </c>
      <c r="AC29">
        <f t="shared" si="1"/>
        <v>0.44531083101901298</v>
      </c>
      <c r="AD29">
        <f t="shared" si="1"/>
        <v>0.54252449110385448</v>
      </c>
      <c r="AE29">
        <f t="shared" si="1"/>
        <v>0.60500808740501111</v>
      </c>
      <c r="AF29">
        <f t="shared" si="1"/>
        <v>0.58367870113223674</v>
      </c>
      <c r="AG29">
        <f t="shared" si="1"/>
        <v>0.56400036622211369</v>
      </c>
      <c r="AH29">
        <f t="shared" si="1"/>
        <v>0.22977690969573045</v>
      </c>
      <c r="AI29">
        <f t="shared" si="1"/>
        <v>0.64492934965056303</v>
      </c>
      <c r="AJ29">
        <f t="shared" si="1"/>
        <v>0.56388134403515733</v>
      </c>
      <c r="AK29">
        <f t="shared" si="1"/>
        <v>0.50828882717368074</v>
      </c>
      <c r="AL29">
        <f t="shared" si="1"/>
        <v>0.58790551469466235</v>
      </c>
      <c r="AM29">
        <f t="shared" si="1"/>
        <v>0.4604541154210029</v>
      </c>
      <c r="AN29">
        <f t="shared" si="1"/>
        <v>0.35890987884151737</v>
      </c>
      <c r="AO29">
        <f t="shared" si="1"/>
        <v>0.56428418836024052</v>
      </c>
      <c r="AP29">
        <f t="shared" si="1"/>
        <v>0.59855952635273302</v>
      </c>
      <c r="AQ29">
        <f t="shared" si="1"/>
        <v>0.58677632984405048</v>
      </c>
      <c r="AR29">
        <f t="shared" si="1"/>
        <v>0.42275765251625119</v>
      </c>
      <c r="AS29">
        <f t="shared" si="1"/>
        <v>0.59166844691305276</v>
      </c>
      <c r="AT29">
        <f t="shared" si="1"/>
        <v>0.61789910580767238</v>
      </c>
      <c r="AU29">
        <f t="shared" si="1"/>
        <v>0.44960173345133825</v>
      </c>
      <c r="AV29">
        <f t="shared" si="1"/>
        <v>0.49548936429944768</v>
      </c>
      <c r="AW29">
        <f t="shared" si="1"/>
        <v>0.41830195013275545</v>
      </c>
      <c r="AX29">
        <f t="shared" si="1"/>
        <v>0.61794488357188637</v>
      </c>
      <c r="AY29">
        <f t="shared" si="1"/>
        <v>0.46623737296670431</v>
      </c>
      <c r="AZ29">
        <f t="shared" si="1"/>
        <v>0.52534867397076324</v>
      </c>
      <c r="BA29">
        <f t="shared" si="1"/>
        <v>0.39921567430646687</v>
      </c>
      <c r="BB29">
        <f t="shared" si="1"/>
        <v>0.63450117496261471</v>
      </c>
      <c r="BC29">
        <f t="shared" si="1"/>
        <v>0.52661214026306946</v>
      </c>
      <c r="BD29">
        <f t="shared" si="1"/>
        <v>0.35043794061098055</v>
      </c>
      <c r="BE29">
        <f t="shared" si="1"/>
        <v>0.39629810480056149</v>
      </c>
      <c r="BF29">
        <f t="shared" si="1"/>
        <v>0.55305337687307354</v>
      </c>
      <c r="BG29">
        <f t="shared" si="1"/>
        <v>0.46068605609302038</v>
      </c>
      <c r="BH29">
        <f t="shared" si="1"/>
        <v>0.52158879360332044</v>
      </c>
      <c r="BI29">
        <f t="shared" si="1"/>
        <v>0.53500167851802116</v>
      </c>
      <c r="BJ29">
        <f t="shared" si="1"/>
        <v>0.56375926999725334</v>
      </c>
      <c r="BK29">
        <f t="shared" si="1"/>
        <v>0.59849238563188556</v>
      </c>
      <c r="BL29">
        <f t="shared" si="1"/>
        <v>0.64728232673116248</v>
      </c>
      <c r="BM29">
        <f t="shared" si="1"/>
        <v>0.69420148319956054</v>
      </c>
      <c r="BN29">
        <f t="shared" si="1"/>
        <v>0.31684316537980284</v>
      </c>
      <c r="BO29">
        <f t="shared" ref="BO29:CW29" si="2">AVERAGE(BO31:BO40)</f>
        <v>0.42885525070955532</v>
      </c>
      <c r="BP29">
        <f t="shared" si="2"/>
        <v>0.44230170598467977</v>
      </c>
      <c r="BQ29">
        <f t="shared" si="2"/>
        <v>0.48546708578753017</v>
      </c>
      <c r="BR29">
        <f t="shared" si="2"/>
        <v>0.5096652119510483</v>
      </c>
      <c r="BS29">
        <f t="shared" si="2"/>
        <v>0.46338999603259373</v>
      </c>
      <c r="BT29">
        <f t="shared" si="2"/>
        <v>0.46105533005767996</v>
      </c>
      <c r="BU29">
        <f t="shared" si="2"/>
        <v>0.57817621387371443</v>
      </c>
      <c r="BV29">
        <f t="shared" si="2"/>
        <v>0.53659779656361573</v>
      </c>
      <c r="BW29">
        <f t="shared" si="2"/>
        <v>0.41163060396130258</v>
      </c>
      <c r="BX29">
        <f t="shared" si="2"/>
        <v>0.5968779564806056</v>
      </c>
      <c r="BY29">
        <f t="shared" si="2"/>
        <v>0.42640766624958043</v>
      </c>
      <c r="BZ29">
        <f t="shared" si="2"/>
        <v>0.63310342722861412</v>
      </c>
      <c r="CA29">
        <f t="shared" si="2"/>
        <v>0.27387615588854641</v>
      </c>
      <c r="CB29">
        <f t="shared" si="2"/>
        <v>0.52861110263374733</v>
      </c>
      <c r="CC29">
        <f t="shared" si="2"/>
        <v>0.35417035431989508</v>
      </c>
      <c r="CD29">
        <f t="shared" si="2"/>
        <v>0.54523148289437551</v>
      </c>
      <c r="CE29">
        <f t="shared" si="2"/>
        <v>0.55783562730796232</v>
      </c>
      <c r="CF29">
        <f t="shared" si="2"/>
        <v>0.49584643086031682</v>
      </c>
      <c r="CG29">
        <f t="shared" si="2"/>
        <v>0.45504013183996095</v>
      </c>
      <c r="CH29">
        <f t="shared" si="2"/>
        <v>0.4556779686880093</v>
      </c>
      <c r="CI29">
        <f t="shared" si="2"/>
        <v>0.52523880733664963</v>
      </c>
      <c r="CJ29">
        <f t="shared" si="2"/>
        <v>0.48366649372844633</v>
      </c>
      <c r="CK29">
        <f t="shared" si="2"/>
        <v>0.46244392223883796</v>
      </c>
      <c r="CL29">
        <f t="shared" si="2"/>
        <v>0.59779961546678062</v>
      </c>
      <c r="CM29">
        <f t="shared" si="2"/>
        <v>0.47499313333536791</v>
      </c>
      <c r="CN29">
        <f t="shared" si="2"/>
        <v>0.4986480300302133</v>
      </c>
      <c r="CO29">
        <f t="shared" si="2"/>
        <v>0.54702291940061643</v>
      </c>
      <c r="CP29">
        <f t="shared" si="2"/>
        <v>0.38870815149388099</v>
      </c>
      <c r="CQ29">
        <f t="shared" si="2"/>
        <v>0.56871547593615523</v>
      </c>
      <c r="CR29">
        <f t="shared" si="2"/>
        <v>0.51698049867244478</v>
      </c>
      <c r="CS29">
        <f t="shared" si="2"/>
        <v>0.49707022309030424</v>
      </c>
      <c r="CT29">
        <f t="shared" si="2"/>
        <v>0.41283303323465681</v>
      </c>
      <c r="CU29">
        <f t="shared" si="2"/>
        <v>0.40515762810144357</v>
      </c>
      <c r="CV29">
        <f t="shared" si="2"/>
        <v>0.58619647816400655</v>
      </c>
      <c r="CW29">
        <f t="shared" si="2"/>
        <v>0.53850825525681323</v>
      </c>
    </row>
    <row r="30" spans="1:101" x14ac:dyDescent="0.15">
      <c r="A30" s="1" t="s">
        <v>2</v>
      </c>
    </row>
    <row r="31" spans="1:101" x14ac:dyDescent="0.15">
      <c r="A31">
        <v>1</v>
      </c>
      <c r="B31">
        <v>0.74864955595568716</v>
      </c>
      <c r="C31">
        <v>0.46064638203070163</v>
      </c>
      <c r="D31">
        <v>0.68636127811517689</v>
      </c>
      <c r="E31">
        <v>0.97253334147160253</v>
      </c>
      <c r="F31">
        <v>0.57914975432599869</v>
      </c>
      <c r="G31">
        <v>0.79882198553422645</v>
      </c>
      <c r="H31">
        <v>0.21588793603320414</v>
      </c>
      <c r="I31">
        <v>0.65199743644520403</v>
      </c>
      <c r="J31">
        <v>3.4852137821588795E-2</v>
      </c>
      <c r="K31">
        <v>5.2522354808191167E-2</v>
      </c>
      <c r="L31">
        <v>0.28150273140659809</v>
      </c>
      <c r="M31">
        <v>0.90639973143711661</v>
      </c>
      <c r="N31">
        <v>0.12311166722617267</v>
      </c>
      <c r="O31">
        <v>0.61830500198370308</v>
      </c>
      <c r="P31">
        <v>0.93838312936796164</v>
      </c>
      <c r="Q31">
        <v>0.33616138187810907</v>
      </c>
      <c r="R31">
        <v>0.24414807580797754</v>
      </c>
      <c r="S31">
        <v>0.19037446211127049</v>
      </c>
      <c r="T31">
        <v>0.91863765373699147</v>
      </c>
      <c r="U31">
        <v>0.80007324442274241</v>
      </c>
      <c r="V31">
        <v>0.15607165746024965</v>
      </c>
      <c r="W31">
        <v>0.99096652119510487</v>
      </c>
      <c r="X31">
        <v>0.56602679525131994</v>
      </c>
      <c r="Y31">
        <v>0.73610644856105223</v>
      </c>
      <c r="Z31">
        <v>0.63719595934934536</v>
      </c>
      <c r="AA31">
        <v>0.90838343455305648</v>
      </c>
      <c r="AB31">
        <v>4.596087527085177E-2</v>
      </c>
      <c r="AC31">
        <v>0.65630054628131962</v>
      </c>
      <c r="AD31">
        <v>0.62660603656117431</v>
      </c>
      <c r="AE31">
        <v>0.19998779259620961</v>
      </c>
      <c r="AF31">
        <v>0.86233100375377669</v>
      </c>
      <c r="AG31">
        <v>0.72142704550309766</v>
      </c>
      <c r="AH31">
        <v>0.12479018524735253</v>
      </c>
      <c r="AI31">
        <v>0.91558580278939172</v>
      </c>
      <c r="AJ31">
        <v>0.2119815668202765</v>
      </c>
      <c r="AK31">
        <v>0.80230109561449015</v>
      </c>
      <c r="AL31">
        <v>0.6352122562334056</v>
      </c>
      <c r="AM31">
        <v>0.69774468214972385</v>
      </c>
      <c r="AN31">
        <v>0.20862453077791682</v>
      </c>
      <c r="AO31">
        <v>0.93334757530442214</v>
      </c>
      <c r="AP31">
        <v>0.42790002136295663</v>
      </c>
      <c r="AQ31">
        <v>0.11554307687612538</v>
      </c>
      <c r="AR31">
        <v>0.50688192388683739</v>
      </c>
      <c r="AS31">
        <v>0.56532486953337202</v>
      </c>
      <c r="AT31">
        <v>0.40702536088137453</v>
      </c>
      <c r="AU31">
        <v>0.18759727774895474</v>
      </c>
      <c r="AV31">
        <v>0.35798211615344705</v>
      </c>
      <c r="AW31">
        <v>0.52290414136173591</v>
      </c>
      <c r="AX31">
        <v>0.86281929990539263</v>
      </c>
      <c r="AY31">
        <v>0.2508316293832209</v>
      </c>
      <c r="AZ31">
        <v>0.62874233222449416</v>
      </c>
      <c r="BA31">
        <v>7.3580126346629235E-2</v>
      </c>
      <c r="BB31">
        <v>0.88958403271584219</v>
      </c>
      <c r="BC31">
        <v>0.83117160557878356</v>
      </c>
      <c r="BD31">
        <v>0.81402020325327307</v>
      </c>
      <c r="BE31">
        <v>1.4374217963194678E-2</v>
      </c>
      <c r="BF31">
        <v>0.75127414777062285</v>
      </c>
      <c r="BG31">
        <v>0.67250587481307411</v>
      </c>
      <c r="BH31">
        <v>0.57515182958464306</v>
      </c>
      <c r="BI31">
        <v>0.18198187200537125</v>
      </c>
      <c r="BJ31">
        <v>0.97521897030549032</v>
      </c>
      <c r="BK31">
        <v>0.58012634662923068</v>
      </c>
      <c r="BL31">
        <v>0.83483382671590323</v>
      </c>
      <c r="BM31">
        <v>0.29346598712118899</v>
      </c>
      <c r="BN31">
        <v>0.45573290200506605</v>
      </c>
      <c r="BO31">
        <v>0.2346568193609424</v>
      </c>
      <c r="BP31">
        <v>0.95962401196325575</v>
      </c>
      <c r="BQ31">
        <v>0.52287362285225991</v>
      </c>
      <c r="BR31">
        <v>0.34891811883907592</v>
      </c>
      <c r="BS31">
        <v>0.63335062715536972</v>
      </c>
      <c r="BT31">
        <v>6.2013611255226295E-2</v>
      </c>
      <c r="BU31">
        <v>0.72060304574724565</v>
      </c>
      <c r="BV31">
        <v>3.9429914242988376E-2</v>
      </c>
      <c r="BW31">
        <v>0.31403546250801112</v>
      </c>
      <c r="BX31">
        <v>0.95278786584063235</v>
      </c>
      <c r="BY31">
        <v>0.68175298318430133</v>
      </c>
      <c r="BZ31">
        <v>0.96102786339915158</v>
      </c>
      <c r="CA31">
        <v>1.8982512894070255E-2</v>
      </c>
      <c r="CB31">
        <v>0.77455977050080871</v>
      </c>
      <c r="CC31">
        <v>0.36921292764061403</v>
      </c>
      <c r="CD31">
        <v>0.55159154026917323</v>
      </c>
      <c r="CE31">
        <v>0.95440534684286016</v>
      </c>
      <c r="CF31">
        <v>0.84899441511276585</v>
      </c>
      <c r="CG31">
        <v>0.49833674123355814</v>
      </c>
      <c r="CH31">
        <v>0.12460707419049653</v>
      </c>
      <c r="CI31">
        <v>0.30143131809442425</v>
      </c>
      <c r="CJ31">
        <v>0.76747947630237734</v>
      </c>
      <c r="CK31">
        <v>0.3890499588000122</v>
      </c>
      <c r="CL31">
        <v>0.93749809259315775</v>
      </c>
      <c r="CM31">
        <v>0.13620410779137546</v>
      </c>
      <c r="CN31">
        <v>0.2576372569963683</v>
      </c>
      <c r="CO31">
        <v>0.49198889126255074</v>
      </c>
      <c r="CP31">
        <v>0.23850215155491805</v>
      </c>
      <c r="CQ31">
        <v>0.41337321085238199</v>
      </c>
      <c r="CR31">
        <v>0.85613574633014922</v>
      </c>
      <c r="CS31">
        <v>0.4944303720206305</v>
      </c>
      <c r="CT31">
        <v>0.57371745963927123</v>
      </c>
      <c r="CU31">
        <v>0.17111728263191625</v>
      </c>
      <c r="CV31">
        <v>0.91964476454969935</v>
      </c>
      <c r="CW31">
        <v>0.412793359172338</v>
      </c>
    </row>
    <row r="32" spans="1:101" x14ac:dyDescent="0.15">
      <c r="A32">
        <v>2</v>
      </c>
      <c r="B32">
        <v>0.13464766380809962</v>
      </c>
      <c r="C32">
        <v>0.61272011474959565</v>
      </c>
      <c r="D32">
        <v>4.8219244972075564E-3</v>
      </c>
      <c r="E32">
        <v>0.57753227332377088</v>
      </c>
      <c r="F32">
        <v>0.42832728049562058</v>
      </c>
      <c r="G32">
        <v>0.22144230475783563</v>
      </c>
      <c r="H32">
        <v>0.14874721518601031</v>
      </c>
      <c r="I32">
        <v>0.91708120975371565</v>
      </c>
      <c r="J32">
        <v>5.0874355296487317E-2</v>
      </c>
      <c r="K32">
        <v>0.56486709189123208</v>
      </c>
      <c r="L32">
        <v>8.0843531601916568E-2</v>
      </c>
      <c r="M32">
        <v>0.44663838618121893</v>
      </c>
      <c r="N32">
        <v>0.84591204565569023</v>
      </c>
      <c r="O32">
        <v>0.94485305337687309</v>
      </c>
      <c r="P32">
        <v>0.8979766228217414</v>
      </c>
      <c r="Q32">
        <v>0.36841944639423813</v>
      </c>
      <c r="R32">
        <v>0.22864467299417096</v>
      </c>
      <c r="S32">
        <v>0.54951628162480548</v>
      </c>
      <c r="T32">
        <v>0.23334452345347453</v>
      </c>
      <c r="U32">
        <v>0.68947416608172862</v>
      </c>
      <c r="V32">
        <v>0.95782341990417186</v>
      </c>
      <c r="W32">
        <v>0.26355784783471176</v>
      </c>
      <c r="X32">
        <v>0.45106357005523851</v>
      </c>
      <c r="Y32">
        <v>0.76329844050416573</v>
      </c>
      <c r="Z32">
        <v>0.13550218207342754</v>
      </c>
      <c r="AA32">
        <v>0.79277932065797907</v>
      </c>
      <c r="AB32">
        <v>0.89721366008484149</v>
      </c>
      <c r="AC32">
        <v>0.66148869289223911</v>
      </c>
      <c r="AD32">
        <v>0.71730704672383805</v>
      </c>
      <c r="AE32">
        <v>0.25931577501754816</v>
      </c>
      <c r="AF32">
        <v>0.73885311441389201</v>
      </c>
      <c r="AG32">
        <v>0.78191473128452404</v>
      </c>
      <c r="AH32">
        <v>0.3129367961668752</v>
      </c>
      <c r="AI32">
        <v>0.92422254097109902</v>
      </c>
      <c r="AJ32">
        <v>0.42204046754356517</v>
      </c>
      <c r="AK32">
        <v>0.59907834101382484</v>
      </c>
      <c r="AL32">
        <v>0.55967894528031248</v>
      </c>
      <c r="AM32">
        <v>0.19257179479354228</v>
      </c>
      <c r="AN32">
        <v>0.2805871761223182</v>
      </c>
      <c r="AO32">
        <v>0.96392712179937134</v>
      </c>
      <c r="AP32">
        <v>0.84887234107486187</v>
      </c>
      <c r="AQ32">
        <v>0.55885494552446058</v>
      </c>
      <c r="AR32">
        <v>0.32599871822260201</v>
      </c>
      <c r="AS32">
        <v>0.85793633838923311</v>
      </c>
      <c r="AT32">
        <v>0.68742942594683676</v>
      </c>
      <c r="AU32">
        <v>0.64723654896694849</v>
      </c>
      <c r="AV32">
        <v>0.75060274056215093</v>
      </c>
      <c r="AW32">
        <v>9.3081453901791445E-3</v>
      </c>
      <c r="AX32">
        <v>0.47538682210760824</v>
      </c>
      <c r="AY32">
        <v>4.2725913266396069E-3</v>
      </c>
      <c r="AZ32">
        <v>0.17471846675008393</v>
      </c>
      <c r="BA32">
        <v>0.27622302926725056</v>
      </c>
      <c r="BB32">
        <v>0.98049867244483779</v>
      </c>
      <c r="BC32">
        <v>0.79995117038483843</v>
      </c>
      <c r="BD32">
        <v>0.16934720908230841</v>
      </c>
      <c r="BE32">
        <v>0.20410779137546922</v>
      </c>
      <c r="BF32">
        <v>0.29148228400524917</v>
      </c>
      <c r="BG32">
        <v>9.256263924069949E-2</v>
      </c>
      <c r="BH32">
        <v>8.5238196966460164E-2</v>
      </c>
      <c r="BI32">
        <v>0.66304513687551503</v>
      </c>
      <c r="BJ32">
        <v>0.53123569444868313</v>
      </c>
      <c r="BK32">
        <v>0.81499679555650506</v>
      </c>
      <c r="BL32">
        <v>0.7201757866145817</v>
      </c>
      <c r="BM32">
        <v>0.97125156407361068</v>
      </c>
      <c r="BN32">
        <v>0.11056855983153782</v>
      </c>
      <c r="BO32">
        <v>0.13733329264198738</v>
      </c>
      <c r="BP32">
        <v>0.85494552446058536</v>
      </c>
      <c r="BQ32">
        <v>0.41148106326487016</v>
      </c>
      <c r="BR32">
        <v>0.80477309488204596</v>
      </c>
      <c r="BS32">
        <v>0.36338389233069857</v>
      </c>
      <c r="BT32">
        <v>0.19037446211127049</v>
      </c>
      <c r="BU32">
        <v>0.54612872707296978</v>
      </c>
      <c r="BV32">
        <v>0.43321024201178016</v>
      </c>
      <c r="BW32">
        <v>1.586962492751854E-2</v>
      </c>
      <c r="BX32">
        <v>0.71532334360789818</v>
      </c>
      <c r="BY32">
        <v>0.23712881862849819</v>
      </c>
      <c r="BZ32">
        <v>0.42402417065950498</v>
      </c>
      <c r="CA32">
        <v>0.26786095767082735</v>
      </c>
      <c r="CB32">
        <v>3.7903988769188511E-2</v>
      </c>
      <c r="CC32">
        <v>0.77770317697683644</v>
      </c>
      <c r="CD32">
        <v>4.4709616382335886E-2</v>
      </c>
      <c r="CE32">
        <v>0.37601855525376143</v>
      </c>
      <c r="CF32">
        <v>0.71102023377178258</v>
      </c>
      <c r="CG32">
        <v>4.1138950773644219E-2</v>
      </c>
      <c r="CH32">
        <v>0.57994323557237459</v>
      </c>
      <c r="CI32">
        <v>0.27198095645008696</v>
      </c>
      <c r="CJ32">
        <v>8.267464217047639E-2</v>
      </c>
      <c r="CK32">
        <v>5.3987243263039032E-2</v>
      </c>
      <c r="CL32">
        <v>0.23789178136539813</v>
      </c>
      <c r="CM32">
        <v>0.96832178716391493</v>
      </c>
      <c r="CN32">
        <v>0.70372631000701924</v>
      </c>
      <c r="CO32">
        <v>0.89873958555864131</v>
      </c>
      <c r="CP32">
        <v>6.6530350657673876E-2</v>
      </c>
      <c r="CQ32">
        <v>0.93499557481612594</v>
      </c>
      <c r="CR32">
        <v>0.82284005249183634</v>
      </c>
      <c r="CS32">
        <v>0.35312967314676352</v>
      </c>
      <c r="CT32">
        <v>0.6606646931363872</v>
      </c>
      <c r="CU32">
        <v>0.10299996948149052</v>
      </c>
      <c r="CV32">
        <v>1.0071108127079073E-3</v>
      </c>
      <c r="CW32">
        <v>0.17221594897305215</v>
      </c>
    </row>
    <row r="33" spans="1:101" x14ac:dyDescent="0.15">
      <c r="A33">
        <v>3</v>
      </c>
      <c r="B33">
        <v>0.94128238776818141</v>
      </c>
      <c r="C33">
        <v>0.65111239967040013</v>
      </c>
      <c r="D33">
        <v>0.37635425885799739</v>
      </c>
      <c r="E33">
        <v>0.41883602404858544</v>
      </c>
      <c r="F33">
        <v>0.78862880336924346</v>
      </c>
      <c r="G33">
        <v>0.23203222754600666</v>
      </c>
      <c r="H33">
        <v>0.61037018951994382</v>
      </c>
      <c r="I33">
        <v>0.74953459273049106</v>
      </c>
      <c r="J33">
        <v>0.80990020447401345</v>
      </c>
      <c r="K33">
        <v>0.79430524613177889</v>
      </c>
      <c r="L33">
        <v>4.7334208197271646E-2</v>
      </c>
      <c r="M33">
        <v>6.1464278084658347E-2</v>
      </c>
      <c r="N33">
        <v>2.28278450880459E-2</v>
      </c>
      <c r="O33">
        <v>0.65611743522446364</v>
      </c>
      <c r="P33">
        <v>0.11783196508682516</v>
      </c>
      <c r="Q33">
        <v>0.40736106448561055</v>
      </c>
      <c r="R33">
        <v>0.73689992980742824</v>
      </c>
      <c r="S33">
        <v>0.98754844813379317</v>
      </c>
      <c r="T33">
        <v>0.51747184667500834</v>
      </c>
      <c r="U33">
        <v>0.58369701223792225</v>
      </c>
      <c r="V33">
        <v>0.41251869258705404</v>
      </c>
      <c r="W33">
        <v>0.3567308572649312</v>
      </c>
      <c r="X33">
        <v>0.19229712820825831</v>
      </c>
      <c r="Y33">
        <v>0.29947813348796043</v>
      </c>
      <c r="Z33">
        <v>0.78054139835810421</v>
      </c>
      <c r="AA33">
        <v>0.49754325998718224</v>
      </c>
      <c r="AB33">
        <v>0.66237372966704311</v>
      </c>
      <c r="AC33">
        <v>0.33112582781456956</v>
      </c>
      <c r="AD33">
        <v>2.4414807580797754E-3</v>
      </c>
      <c r="AE33">
        <v>0.9532456434827723</v>
      </c>
      <c r="AF33">
        <v>0.71407208471938233</v>
      </c>
      <c r="AG33">
        <v>0.56999420148319957</v>
      </c>
      <c r="AH33">
        <v>0.15292825098422194</v>
      </c>
      <c r="AI33">
        <v>0.7542649616992706</v>
      </c>
      <c r="AJ33">
        <v>0.99310281685842461</v>
      </c>
      <c r="AK33">
        <v>0.36848048341319012</v>
      </c>
      <c r="AL33">
        <v>0.80593279824213382</v>
      </c>
      <c r="AM33">
        <v>0.78475295266579181</v>
      </c>
      <c r="AN33">
        <v>0.52894680623798329</v>
      </c>
      <c r="AO33">
        <v>9.1647083956419573E-2</v>
      </c>
      <c r="AP33">
        <v>5.3712576677755058E-3</v>
      </c>
      <c r="AQ33">
        <v>0.99533066805017245</v>
      </c>
      <c r="AR33">
        <v>0.72243415631580554</v>
      </c>
      <c r="AS33">
        <v>0.27991576891384623</v>
      </c>
      <c r="AT33">
        <v>0.402203436384167</v>
      </c>
      <c r="AU33">
        <v>0.1173131504257332</v>
      </c>
      <c r="AV33">
        <v>0.82711264381847593</v>
      </c>
      <c r="AW33">
        <v>0.32917264320810574</v>
      </c>
      <c r="AX33">
        <v>0.83834345530564292</v>
      </c>
      <c r="AY33">
        <v>3.5645619067964721E-2</v>
      </c>
      <c r="AZ33">
        <v>0.45634327219458604</v>
      </c>
      <c r="BA33">
        <v>9.5156712546159247E-2</v>
      </c>
      <c r="BB33">
        <v>0.15927610095522934</v>
      </c>
      <c r="BC33">
        <v>0.47590563676870024</v>
      </c>
      <c r="BD33">
        <v>0.14691610461745047</v>
      </c>
      <c r="BE33">
        <v>0.3274330881679739</v>
      </c>
      <c r="BF33">
        <v>0.53669850764488658</v>
      </c>
      <c r="BG33">
        <v>0.1620227668080691</v>
      </c>
      <c r="BH33">
        <v>0.51048310800500507</v>
      </c>
      <c r="BI33">
        <v>0.34006775109103671</v>
      </c>
      <c r="BJ33">
        <v>8.1514938810388501E-2</v>
      </c>
      <c r="BK33">
        <v>0.10138248847926268</v>
      </c>
      <c r="BL33">
        <v>4.0589617603076266E-3</v>
      </c>
      <c r="BM33">
        <v>0.82476271858882411</v>
      </c>
      <c r="BN33">
        <v>2.9908139286477248E-2</v>
      </c>
      <c r="BO33">
        <v>0.15250099185155797</v>
      </c>
      <c r="BP33">
        <v>0.85137485885189368</v>
      </c>
      <c r="BQ33">
        <v>0.21259193700979645</v>
      </c>
      <c r="BR33">
        <v>0.28223517563402206</v>
      </c>
      <c r="BS33">
        <v>0.53267006439405495</v>
      </c>
      <c r="BT33">
        <v>0.14514603106784266</v>
      </c>
      <c r="BU33">
        <v>0.49131748405407882</v>
      </c>
      <c r="BV33">
        <v>0.57716605121005893</v>
      </c>
      <c r="BW33">
        <v>0.4209723197119053</v>
      </c>
      <c r="BX33">
        <v>0.66304513687551503</v>
      </c>
      <c r="BY33">
        <v>0.88341929380169071</v>
      </c>
      <c r="BZ33">
        <v>8.1453901791436509E-2</v>
      </c>
      <c r="CA33">
        <v>0.31354716635639518</v>
      </c>
      <c r="CB33">
        <v>0.42689291055024875</v>
      </c>
      <c r="CC33">
        <v>0.29221472823267314</v>
      </c>
      <c r="CD33">
        <v>0.67744987334818563</v>
      </c>
      <c r="CE33">
        <v>0.28678243354594563</v>
      </c>
      <c r="CF33">
        <v>0.5382854701376385</v>
      </c>
      <c r="CG33">
        <v>0.92168950468459121</v>
      </c>
      <c r="CH33">
        <v>0.72850733970152892</v>
      </c>
      <c r="CI33">
        <v>0.82503738517410807</v>
      </c>
      <c r="CJ33">
        <v>0.31983397930845059</v>
      </c>
      <c r="CK33">
        <v>0.97604297006134222</v>
      </c>
      <c r="CL33">
        <v>0.60481582079531238</v>
      </c>
      <c r="CM33">
        <v>0.36918240913113803</v>
      </c>
      <c r="CN33">
        <v>0.29511398663289284</v>
      </c>
      <c r="CO33">
        <v>0.84603411969359421</v>
      </c>
      <c r="CP33">
        <v>0.74971770378734703</v>
      </c>
      <c r="CQ33">
        <v>0.24204229865413374</v>
      </c>
      <c r="CR33">
        <v>3.7263100070192574E-2</v>
      </c>
      <c r="CS33">
        <v>0.68776512955107272</v>
      </c>
      <c r="CT33">
        <v>0.56852931302835175</v>
      </c>
      <c r="CU33">
        <v>0.10687582018494217</v>
      </c>
      <c r="CV33">
        <v>0.41822565385906552</v>
      </c>
      <c r="CW33">
        <v>0.8001647999511704</v>
      </c>
    </row>
    <row r="34" spans="1:101" x14ac:dyDescent="0.15">
      <c r="A34">
        <v>4</v>
      </c>
      <c r="B34">
        <v>0.92098757896664329</v>
      </c>
      <c r="C34">
        <v>0.6156498916592914</v>
      </c>
      <c r="D34">
        <v>0.28934598834192937</v>
      </c>
      <c r="E34">
        <v>0.7075106051820429</v>
      </c>
      <c r="F34">
        <v>0.49812311166722617</v>
      </c>
      <c r="G34">
        <v>0.40256965849787896</v>
      </c>
      <c r="H34">
        <v>0.12524796288949247</v>
      </c>
      <c r="I34">
        <v>0.35361796929837946</v>
      </c>
      <c r="J34">
        <v>0.86556596575823241</v>
      </c>
      <c r="K34">
        <v>8.0050050355540636E-2</v>
      </c>
      <c r="L34">
        <v>0.66167180394909508</v>
      </c>
      <c r="M34">
        <v>0.31333353679006315</v>
      </c>
      <c r="N34">
        <v>0.45368816187017424</v>
      </c>
      <c r="O34">
        <v>0.39249855037079989</v>
      </c>
      <c r="P34">
        <v>5.8381908627582628E-2</v>
      </c>
      <c r="Q34">
        <v>0.42774742881557665</v>
      </c>
      <c r="R34">
        <v>0.27665028839991457</v>
      </c>
      <c r="S34">
        <v>0.18466750083925901</v>
      </c>
      <c r="T34">
        <v>0.61943418683431506</v>
      </c>
      <c r="U34">
        <v>0.76989043855098116</v>
      </c>
      <c r="V34">
        <v>0.66093935972167117</v>
      </c>
      <c r="W34">
        <v>0.34089175084688866</v>
      </c>
      <c r="X34">
        <v>0.60054322946867278</v>
      </c>
      <c r="Y34">
        <v>0.34626300851466413</v>
      </c>
      <c r="Z34">
        <v>0.76503799554429763</v>
      </c>
      <c r="AA34">
        <v>0.35099337748344372</v>
      </c>
      <c r="AB34">
        <v>0.13623462630085148</v>
      </c>
      <c r="AC34">
        <v>0.44148075807977538</v>
      </c>
      <c r="AD34">
        <v>0.17133091219824823</v>
      </c>
      <c r="AE34">
        <v>0.65962706381420333</v>
      </c>
      <c r="AF34">
        <v>0.81694998016296883</v>
      </c>
      <c r="AG34">
        <v>1.1169774468214972E-2</v>
      </c>
      <c r="AH34">
        <v>0.33170567949461349</v>
      </c>
      <c r="AI34">
        <v>0.45487838373973816</v>
      </c>
      <c r="AJ34">
        <v>0.94805749687185281</v>
      </c>
      <c r="AK34">
        <v>3.0487990966521196E-2</v>
      </c>
      <c r="AL34">
        <v>0.14743491927854244</v>
      </c>
      <c r="AM34">
        <v>5.2674947355571156E-2</v>
      </c>
      <c r="AN34">
        <v>2.1485030671102023E-2</v>
      </c>
      <c r="AO34">
        <v>0.20352793969542526</v>
      </c>
      <c r="AP34">
        <v>0.46568193609424113</v>
      </c>
      <c r="AQ34">
        <v>0.53328043458357499</v>
      </c>
      <c r="AR34">
        <v>0.43198950163274025</v>
      </c>
      <c r="AS34">
        <v>0.94058046205023349</v>
      </c>
      <c r="AT34">
        <v>0.77282021546067692</v>
      </c>
      <c r="AU34">
        <v>0.7856685079500717</v>
      </c>
      <c r="AV34">
        <v>0.96813867610705895</v>
      </c>
      <c r="AW34">
        <v>9.1250343333231614E-3</v>
      </c>
      <c r="AX34">
        <v>0.86645100253303631</v>
      </c>
      <c r="AY34">
        <v>0.61656544694357129</v>
      </c>
      <c r="AZ34">
        <v>0.11041596728415784</v>
      </c>
      <c r="BA34">
        <v>0.76494644001586964</v>
      </c>
      <c r="BB34">
        <v>0.78731650746177562</v>
      </c>
      <c r="BC34">
        <v>8.0324716940824617E-2</v>
      </c>
      <c r="BD34">
        <v>0.66722617267372664</v>
      </c>
      <c r="BE34">
        <v>0.36939603869747001</v>
      </c>
      <c r="BF34">
        <v>0.79180272835474719</v>
      </c>
      <c r="BG34">
        <v>0.68538468581194489</v>
      </c>
      <c r="BH34">
        <v>0.77968688009277631</v>
      </c>
      <c r="BI34">
        <v>0.8996246223334452</v>
      </c>
      <c r="BJ34">
        <v>0.64723654896694849</v>
      </c>
      <c r="BK34">
        <v>0.63423566393017361</v>
      </c>
      <c r="BL34">
        <v>0.82711264381847593</v>
      </c>
      <c r="BM34">
        <v>0.75716422009949036</v>
      </c>
      <c r="BN34">
        <v>3.0304879909665211E-2</v>
      </c>
      <c r="BO34">
        <v>0.75270851771599478</v>
      </c>
      <c r="BP34">
        <v>0.2640461439863277</v>
      </c>
      <c r="BQ34">
        <v>0.28186895352031005</v>
      </c>
      <c r="BR34">
        <v>0.31049531540879544</v>
      </c>
      <c r="BS34">
        <v>0.26505325479903563</v>
      </c>
      <c r="BT34">
        <v>0.92031617175817138</v>
      </c>
      <c r="BU34">
        <v>0.97735526596881006</v>
      </c>
      <c r="BV34">
        <v>0.49925229651783809</v>
      </c>
      <c r="BW34">
        <v>7.0894497512741475E-2</v>
      </c>
      <c r="BX34">
        <v>0.79479354228339483</v>
      </c>
      <c r="BY34">
        <v>0.25333414716025271</v>
      </c>
      <c r="BZ34">
        <v>0.64671773430585655</v>
      </c>
      <c r="CA34">
        <v>0.68037965025788139</v>
      </c>
      <c r="CB34">
        <v>0.87511825922421949</v>
      </c>
      <c r="CC34">
        <v>9.2806787316507461E-2</v>
      </c>
      <c r="CD34">
        <v>0.46690267647328104</v>
      </c>
      <c r="CE34">
        <v>0.46375926999725331</v>
      </c>
      <c r="CF34">
        <v>1.3733329264198737E-2</v>
      </c>
      <c r="CG34">
        <v>0.54832605975524151</v>
      </c>
      <c r="CH34">
        <v>0.47245704519791254</v>
      </c>
      <c r="CI34">
        <v>0.37192907498397776</v>
      </c>
      <c r="CJ34">
        <v>0.39188818018127997</v>
      </c>
      <c r="CK34">
        <v>0.47520371105075226</v>
      </c>
      <c r="CL34">
        <v>0.40055543687246314</v>
      </c>
      <c r="CM34">
        <v>0.78350169377727596</v>
      </c>
      <c r="CN34">
        <v>0.60261848811304053</v>
      </c>
      <c r="CO34">
        <v>0.40714743491927852</v>
      </c>
      <c r="CP34">
        <v>0.21124912259285256</v>
      </c>
      <c r="CQ34">
        <v>0.63539536729026158</v>
      </c>
      <c r="CR34">
        <v>0.88445692312387458</v>
      </c>
      <c r="CS34">
        <v>0.98065126499221777</v>
      </c>
      <c r="CT34">
        <v>0.43894772179326763</v>
      </c>
      <c r="CU34">
        <v>0.49281289101840264</v>
      </c>
      <c r="CV34">
        <v>0.5365153965880306</v>
      </c>
      <c r="CW34">
        <v>0.81441694387646102</v>
      </c>
    </row>
    <row r="35" spans="1:101" x14ac:dyDescent="0.15">
      <c r="A35">
        <v>5</v>
      </c>
      <c r="B35">
        <v>0.17893002105777153</v>
      </c>
      <c r="C35">
        <v>0.71480452894680624</v>
      </c>
      <c r="D35">
        <v>4.6540726950895721E-2</v>
      </c>
      <c r="E35">
        <v>0.25043488876003295</v>
      </c>
      <c r="F35">
        <v>0.48994415112765893</v>
      </c>
      <c r="G35">
        <v>0.37189855647450176</v>
      </c>
      <c r="H35">
        <v>0.96319467757194743</v>
      </c>
      <c r="I35">
        <v>0.86220892971587271</v>
      </c>
      <c r="J35">
        <v>0.49369792779320659</v>
      </c>
      <c r="K35">
        <v>7.199316385387737E-2</v>
      </c>
      <c r="L35">
        <v>4.3305764946440013E-2</v>
      </c>
      <c r="M35">
        <v>0.13705862605670338</v>
      </c>
      <c r="N35">
        <v>0.95330668050172429</v>
      </c>
      <c r="O35">
        <v>0.35050508133182773</v>
      </c>
      <c r="P35">
        <v>0.706656086916715</v>
      </c>
      <c r="Q35">
        <v>0.23847163304544206</v>
      </c>
      <c r="R35">
        <v>0.61116367076631972</v>
      </c>
      <c r="S35">
        <v>0.78136539811395611</v>
      </c>
      <c r="T35">
        <v>0.32749412518692589</v>
      </c>
      <c r="U35">
        <v>0.25476851710562454</v>
      </c>
      <c r="V35">
        <v>6.8147831659901736E-2</v>
      </c>
      <c r="W35">
        <v>0.46491897335734123</v>
      </c>
      <c r="X35">
        <v>0.39628284554582355</v>
      </c>
      <c r="Y35">
        <v>0.84032715842158268</v>
      </c>
      <c r="Z35">
        <v>0.48475600451673939</v>
      </c>
      <c r="AA35">
        <v>4.9134800256355478E-2</v>
      </c>
      <c r="AB35">
        <v>8.1026642658772546E-2</v>
      </c>
      <c r="AC35">
        <v>0.65550706503494371</v>
      </c>
      <c r="AD35">
        <v>0.88595233008819851</v>
      </c>
      <c r="AE35">
        <v>0.94006164738914155</v>
      </c>
      <c r="AF35">
        <v>0.2206793420209357</v>
      </c>
      <c r="AG35">
        <v>0.51210058900723288</v>
      </c>
      <c r="AH35">
        <v>0.35068819238868376</v>
      </c>
      <c r="AI35">
        <v>0.85814996795556509</v>
      </c>
      <c r="AJ35">
        <v>0.28135013885921811</v>
      </c>
      <c r="AK35">
        <v>0.62953581347087006</v>
      </c>
      <c r="AL35">
        <v>0.86770226142155216</v>
      </c>
      <c r="AM35">
        <v>0.39646595660267953</v>
      </c>
      <c r="AN35">
        <v>0.3065279091769158</v>
      </c>
      <c r="AO35">
        <v>0.9090243232520524</v>
      </c>
      <c r="AP35">
        <v>0.13812677388836328</v>
      </c>
      <c r="AQ35">
        <v>0.73717459639271221</v>
      </c>
      <c r="AR35">
        <v>0.39286477248451185</v>
      </c>
      <c r="AS35">
        <v>0.63136692403942996</v>
      </c>
      <c r="AT35">
        <v>0.10702841273232215</v>
      </c>
      <c r="AU35">
        <v>0.18228705710013124</v>
      </c>
      <c r="AV35">
        <v>0.72252571184423353</v>
      </c>
      <c r="AW35">
        <v>0.48506118961149935</v>
      </c>
      <c r="AX35">
        <v>0.50447096163823357</v>
      </c>
      <c r="AY35">
        <v>0.65553758354441971</v>
      </c>
      <c r="AZ35">
        <v>0.68333994567705314</v>
      </c>
      <c r="BA35">
        <v>0.33042390209662159</v>
      </c>
      <c r="BB35">
        <v>0.17761772515030366</v>
      </c>
      <c r="BC35">
        <v>0.83050019837031164</v>
      </c>
      <c r="BD35">
        <v>0.10824915311136205</v>
      </c>
      <c r="BE35">
        <v>0.60655537583544417</v>
      </c>
      <c r="BF35">
        <v>0.49534592730491045</v>
      </c>
      <c r="BG35">
        <v>4.2664876247444077E-2</v>
      </c>
      <c r="BH35">
        <v>0.1651661732840968</v>
      </c>
      <c r="BI35">
        <v>0.78691976683858755</v>
      </c>
      <c r="BJ35">
        <v>0.60591448713644824</v>
      </c>
      <c r="BK35">
        <v>0.64061403241065706</v>
      </c>
      <c r="BL35">
        <v>0.92822046571245465</v>
      </c>
      <c r="BM35">
        <v>0.79027680288094726</v>
      </c>
      <c r="BN35">
        <v>0.8298898281807916</v>
      </c>
      <c r="BO35">
        <v>0.93270668660542622</v>
      </c>
      <c r="BP35">
        <v>0.16205328531754509</v>
      </c>
      <c r="BQ35">
        <v>0.7526169621875668</v>
      </c>
      <c r="BR35">
        <v>0.96871852778710288</v>
      </c>
      <c r="BS35">
        <v>0.3860591448713645</v>
      </c>
      <c r="BT35">
        <v>0.35053559984130372</v>
      </c>
      <c r="BU35">
        <v>6.6835535752433853E-2</v>
      </c>
      <c r="BV35">
        <v>0.81081575975829345</v>
      </c>
      <c r="BW35">
        <v>0.23371074556718649</v>
      </c>
      <c r="BX35">
        <v>0.50022888882106997</v>
      </c>
      <c r="BY35">
        <v>9.6469008453627131E-2</v>
      </c>
      <c r="BZ35">
        <v>0.61595507675405137</v>
      </c>
      <c r="CA35">
        <v>0.14593951231421856</v>
      </c>
      <c r="CB35">
        <v>0.75109103671376687</v>
      </c>
      <c r="CC35">
        <v>0.46894741660817285</v>
      </c>
      <c r="CD35">
        <v>0.8596453749198889</v>
      </c>
      <c r="CE35">
        <v>0.12262337107455672</v>
      </c>
      <c r="CF35">
        <v>0.3248084963530381</v>
      </c>
      <c r="CG35">
        <v>0.35569322794274727</v>
      </c>
      <c r="CH35">
        <v>1.8280587176122319E-2</v>
      </c>
      <c r="CI35">
        <v>0.26227607043671985</v>
      </c>
      <c r="CJ35">
        <v>0.84224982451857056</v>
      </c>
      <c r="CK35">
        <v>0.6445814386425367</v>
      </c>
      <c r="CL35">
        <v>0.6768395031586657</v>
      </c>
      <c r="CM35">
        <v>0.56453138828699612</v>
      </c>
      <c r="CN35">
        <v>0.54136783959471424</v>
      </c>
      <c r="CO35">
        <v>0.41123691518906219</v>
      </c>
      <c r="CP35">
        <v>0.7397686696981719</v>
      </c>
      <c r="CQ35">
        <v>0.42185735648670919</v>
      </c>
      <c r="CR35">
        <v>0.42683187353129676</v>
      </c>
      <c r="CS35">
        <v>0.59544663838618117</v>
      </c>
      <c r="CT35">
        <v>2.6886806848353526E-2</v>
      </c>
      <c r="CU35">
        <v>0.95721304971465193</v>
      </c>
      <c r="CV35">
        <v>0.88229010895107884</v>
      </c>
      <c r="CW35">
        <v>0.28876613666188544</v>
      </c>
    </row>
    <row r="36" spans="1:101" x14ac:dyDescent="0.15">
      <c r="A36">
        <v>6</v>
      </c>
      <c r="B36">
        <v>3.5370952482680747E-2</v>
      </c>
      <c r="C36">
        <v>0.86339915158543656</v>
      </c>
      <c r="D36">
        <v>0.77703176976836452</v>
      </c>
      <c r="E36">
        <v>0.54008606219672228</v>
      </c>
      <c r="F36">
        <v>0.14862514114810632</v>
      </c>
      <c r="G36">
        <v>0.90078432569353317</v>
      </c>
      <c r="H36">
        <v>0.59801019318216497</v>
      </c>
      <c r="I36">
        <v>8.4383678701132239E-2</v>
      </c>
      <c r="J36">
        <v>7.3976866969817201E-2</v>
      </c>
      <c r="K36">
        <v>0.70946378978850677</v>
      </c>
      <c r="L36">
        <v>0.63829462569048123</v>
      </c>
      <c r="M36">
        <v>0.90234076967680898</v>
      </c>
      <c r="N36">
        <v>0.79021576586199527</v>
      </c>
      <c r="O36">
        <v>9.2074343089083535E-2</v>
      </c>
      <c r="P36">
        <v>0.77370525223548081</v>
      </c>
      <c r="Q36">
        <v>1.5381328775902585E-2</v>
      </c>
      <c r="R36">
        <v>0.7856990264595477</v>
      </c>
      <c r="S36">
        <v>0.42362743003631703</v>
      </c>
      <c r="T36">
        <v>0.85827204199346907</v>
      </c>
      <c r="U36">
        <v>0.42439039277321694</v>
      </c>
      <c r="V36">
        <v>0.86931974242378007</v>
      </c>
      <c r="W36">
        <v>0.3444013794366283</v>
      </c>
      <c r="X36">
        <v>0.27045503097628709</v>
      </c>
      <c r="Y36">
        <v>0.5960875270851772</v>
      </c>
      <c r="Z36">
        <v>0.33454390087588121</v>
      </c>
      <c r="AA36">
        <v>0.3924375133518479</v>
      </c>
      <c r="AB36">
        <v>0.64064455092013306</v>
      </c>
      <c r="AC36">
        <v>0.40537736136967073</v>
      </c>
      <c r="AD36">
        <v>0.7584459974974822</v>
      </c>
      <c r="AE36">
        <v>0.73177282021546064</v>
      </c>
      <c r="AF36">
        <v>0.29181798760948513</v>
      </c>
      <c r="AG36">
        <v>0.93856624042481762</v>
      </c>
      <c r="AH36">
        <v>0.2164372692037721</v>
      </c>
      <c r="AI36">
        <v>0.63240455336161383</v>
      </c>
      <c r="AJ36">
        <v>0.42414624469740897</v>
      </c>
      <c r="AK36">
        <v>6.4271980956450092E-2</v>
      </c>
      <c r="AL36">
        <v>0.19483016449476609</v>
      </c>
      <c r="AM36">
        <v>0.85869930112613302</v>
      </c>
      <c r="AN36">
        <v>0.57512131107516706</v>
      </c>
      <c r="AO36">
        <v>0.1783806878872036</v>
      </c>
      <c r="AP36">
        <v>0.98144474623859368</v>
      </c>
      <c r="AQ36">
        <v>0.62208929715872674</v>
      </c>
      <c r="AR36">
        <v>0.38633381145664847</v>
      </c>
      <c r="AS36">
        <v>2.8565324869533372E-2</v>
      </c>
      <c r="AT36">
        <v>0.81591235084078495</v>
      </c>
      <c r="AU36">
        <v>0.25455488753929256</v>
      </c>
      <c r="AV36">
        <v>0.20792260505996887</v>
      </c>
      <c r="AW36">
        <v>2.5605029450361645E-2</v>
      </c>
      <c r="AX36">
        <v>0.5816217535935545</v>
      </c>
      <c r="AY36">
        <v>0.25910214545121618</v>
      </c>
      <c r="AZ36">
        <v>0.57258827478865937</v>
      </c>
      <c r="BA36">
        <v>0.9472334971160008</v>
      </c>
      <c r="BB36">
        <v>0.31913205359050262</v>
      </c>
      <c r="BC36">
        <v>0.89327677236243785</v>
      </c>
      <c r="BD36">
        <v>6.942960905789361E-2</v>
      </c>
      <c r="BE36">
        <v>0.44035157322916346</v>
      </c>
      <c r="BF36">
        <v>0.34372997222815638</v>
      </c>
      <c r="BG36">
        <v>0.94225898007141329</v>
      </c>
      <c r="BH36">
        <v>0.65001373332926415</v>
      </c>
      <c r="BI36">
        <v>0.22910245063631093</v>
      </c>
      <c r="BJ36">
        <v>0.24735251930295724</v>
      </c>
      <c r="BK36">
        <v>0.83767204809717088</v>
      </c>
      <c r="BL36">
        <v>0.89684743797112954</v>
      </c>
      <c r="BM36">
        <v>0.43357646412549211</v>
      </c>
      <c r="BN36">
        <v>0.56678975798821984</v>
      </c>
      <c r="BO36">
        <v>0.77831354716635637</v>
      </c>
      <c r="BP36">
        <v>0.28629413739432968</v>
      </c>
      <c r="BQ36">
        <v>0.90633869441816461</v>
      </c>
      <c r="BR36">
        <v>0.39890743736075929</v>
      </c>
      <c r="BS36">
        <v>9.063997314371167E-3</v>
      </c>
      <c r="BT36">
        <v>0.97680593279824213</v>
      </c>
      <c r="BU36">
        <v>0.99298074282052062</v>
      </c>
      <c r="BV36">
        <v>0.74474318674275952</v>
      </c>
      <c r="BW36">
        <v>0.91436506241035187</v>
      </c>
      <c r="BX36">
        <v>0.15363017670216986</v>
      </c>
      <c r="BY36">
        <v>0.6223944822534867</v>
      </c>
      <c r="BZ36">
        <v>0.86281929990539263</v>
      </c>
      <c r="CA36">
        <v>8.2003234962004456E-2</v>
      </c>
      <c r="CB36">
        <v>0.46180608539078949</v>
      </c>
      <c r="CC36">
        <v>0.13367107150486771</v>
      </c>
      <c r="CD36">
        <v>0.4141361735892819</v>
      </c>
      <c r="CE36">
        <v>0.99459822382274854</v>
      </c>
      <c r="CF36">
        <v>0.55772576067384871</v>
      </c>
      <c r="CG36">
        <v>0.74550614947965943</v>
      </c>
      <c r="CH36">
        <v>0.67888424329355757</v>
      </c>
      <c r="CI36">
        <v>0.5034028138065737</v>
      </c>
      <c r="CJ36">
        <v>0.31162450025940736</v>
      </c>
      <c r="CK36">
        <v>7.4129459517197183E-2</v>
      </c>
      <c r="CL36">
        <v>0.62685018463698228</v>
      </c>
      <c r="CM36">
        <v>0.74242378002258369</v>
      </c>
      <c r="CN36">
        <v>0.69148838770714438</v>
      </c>
      <c r="CO36">
        <v>0.60695211645863212</v>
      </c>
      <c r="CP36">
        <v>0.12280648213141271</v>
      </c>
      <c r="CQ36">
        <v>0.63744010742515334</v>
      </c>
      <c r="CR36">
        <v>0.8596758934293649</v>
      </c>
      <c r="CS36">
        <v>0.53679006317331457</v>
      </c>
      <c r="CT36">
        <v>4.7578356273079624E-2</v>
      </c>
      <c r="CU36">
        <v>0.6675618762779626</v>
      </c>
      <c r="CV36">
        <v>0.51408429212317275</v>
      </c>
      <c r="CW36">
        <v>0.86431470686971645</v>
      </c>
    </row>
    <row r="37" spans="1:101" x14ac:dyDescent="0.15">
      <c r="A37">
        <v>7</v>
      </c>
      <c r="B37">
        <v>0.6165349284340953</v>
      </c>
      <c r="C37">
        <v>3.4821619312112799E-2</v>
      </c>
      <c r="D37">
        <v>4.3946653645435957E-3</v>
      </c>
      <c r="E37">
        <v>0.17383342997528001</v>
      </c>
      <c r="F37">
        <v>0.67665639210180972</v>
      </c>
      <c r="G37">
        <v>0.89803765984069339</v>
      </c>
      <c r="H37">
        <v>0.25495162816248057</v>
      </c>
      <c r="I37">
        <v>0.98965422528763691</v>
      </c>
      <c r="J37">
        <v>0.2631916257209998</v>
      </c>
      <c r="K37">
        <v>0.82757042146061588</v>
      </c>
      <c r="L37">
        <v>2.5727103488265634E-2</v>
      </c>
      <c r="M37">
        <v>0.11810663167210914</v>
      </c>
      <c r="N37">
        <v>0.19757683034760581</v>
      </c>
      <c r="O37">
        <v>0.13705862605670338</v>
      </c>
      <c r="P37">
        <v>0.54243598742637411</v>
      </c>
      <c r="Q37">
        <v>0.88299203466902676</v>
      </c>
      <c r="R37">
        <v>7.3549607837153233E-3</v>
      </c>
      <c r="S37">
        <v>0.24826807458723715</v>
      </c>
      <c r="T37">
        <v>2.6551103244117559E-2</v>
      </c>
      <c r="U37">
        <v>0.65886410107730342</v>
      </c>
      <c r="V37">
        <v>0.9498275704214606</v>
      </c>
      <c r="W37">
        <v>0.74535355693227945</v>
      </c>
      <c r="X37">
        <v>0.15784173100985749</v>
      </c>
      <c r="Y37">
        <v>0.61043122653889581</v>
      </c>
      <c r="Z37">
        <v>0.42020935697500533</v>
      </c>
      <c r="AA37">
        <v>0.27484969634083073</v>
      </c>
      <c r="AB37">
        <v>0.99893185216834013</v>
      </c>
      <c r="AC37">
        <v>4.2390209662160103E-2</v>
      </c>
      <c r="AD37">
        <v>0.52629169591357161</v>
      </c>
      <c r="AE37">
        <v>0.94790490432447283</v>
      </c>
      <c r="AF37">
        <v>0.41444135868404186</v>
      </c>
      <c r="AG37">
        <v>0.26752525406659139</v>
      </c>
      <c r="AH37">
        <v>0.10968352305673391</v>
      </c>
      <c r="AI37">
        <v>0.40000610370189521</v>
      </c>
      <c r="AJ37">
        <v>0.51561021759697256</v>
      </c>
      <c r="AK37">
        <v>0.39805291909543139</v>
      </c>
      <c r="AL37">
        <v>0.99618518631550035</v>
      </c>
      <c r="AM37">
        <v>0.16611224707785271</v>
      </c>
      <c r="AN37">
        <v>0.16116824854274117</v>
      </c>
      <c r="AO37">
        <v>0.96752830591753902</v>
      </c>
      <c r="AP37">
        <v>0.75557725760673844</v>
      </c>
      <c r="AQ37">
        <v>0.52565080721457569</v>
      </c>
      <c r="AR37">
        <v>4.6510208441419724E-2</v>
      </c>
      <c r="AS37">
        <v>0.78878139591662344</v>
      </c>
      <c r="AT37">
        <v>0.75249488814966281</v>
      </c>
      <c r="AU37">
        <v>0.4749290444654683</v>
      </c>
      <c r="AV37">
        <v>0.41169469283120214</v>
      </c>
      <c r="AW37">
        <v>0.95461897640919213</v>
      </c>
      <c r="AX37">
        <v>0.76970732749412518</v>
      </c>
      <c r="AY37">
        <v>0.98263496810815765</v>
      </c>
      <c r="AZ37">
        <v>0.90005188146610915</v>
      </c>
      <c r="BA37">
        <v>0.38712729270302437</v>
      </c>
      <c r="BB37">
        <v>0.98474074526200139</v>
      </c>
      <c r="BC37">
        <v>0.18466750083925901</v>
      </c>
      <c r="BD37">
        <v>0.59822382274849695</v>
      </c>
      <c r="BE37">
        <v>0.84231086153752255</v>
      </c>
      <c r="BF37">
        <v>0.58122501297036655</v>
      </c>
      <c r="BG37">
        <v>0.67503891109958192</v>
      </c>
      <c r="BH37">
        <v>0.78945280312509536</v>
      </c>
      <c r="BI37">
        <v>0.77587206640827666</v>
      </c>
      <c r="BJ37">
        <v>0.77660451063570057</v>
      </c>
      <c r="BK37">
        <v>0.54820398571733753</v>
      </c>
      <c r="BL37">
        <v>0.45045319986571858</v>
      </c>
      <c r="BM37">
        <v>0.97662282174138615</v>
      </c>
      <c r="BN37">
        <v>0.54655598620563373</v>
      </c>
      <c r="BO37">
        <v>0.35001678518021179</v>
      </c>
      <c r="BP37">
        <v>2.4323252052369761E-2</v>
      </c>
      <c r="BQ37">
        <v>0.37382122257148959</v>
      </c>
      <c r="BR37">
        <v>0.82857753227332376</v>
      </c>
      <c r="BS37">
        <v>0.59291360209967348</v>
      </c>
      <c r="BT37">
        <v>0.49952696310312206</v>
      </c>
      <c r="BU37">
        <v>0.92440565202795499</v>
      </c>
      <c r="BV37">
        <v>0.4846949674977874</v>
      </c>
      <c r="BW37">
        <v>0.99200415051728874</v>
      </c>
      <c r="BX37">
        <v>0.32706686605426188</v>
      </c>
      <c r="BY37">
        <v>0.98672444837794127</v>
      </c>
      <c r="BZ37">
        <v>0.80565813165684985</v>
      </c>
      <c r="CA37">
        <v>7.7761162144840842E-2</v>
      </c>
      <c r="CB37">
        <v>0.20679342020935698</v>
      </c>
      <c r="CC37">
        <v>8.6611529892880026E-2</v>
      </c>
      <c r="CD37">
        <v>0.83724478896450694</v>
      </c>
      <c r="CE37">
        <v>0.34241767632068848</v>
      </c>
      <c r="CF37">
        <v>0.27405621509445477</v>
      </c>
      <c r="CG37">
        <v>0.48280281991027557</v>
      </c>
      <c r="CH37">
        <v>0.3099459822382275</v>
      </c>
      <c r="CI37">
        <v>0.57530442213202304</v>
      </c>
      <c r="CJ37">
        <v>0.71791741691335798</v>
      </c>
      <c r="CK37">
        <v>0.43662831507309185</v>
      </c>
      <c r="CL37">
        <v>0.45371868037965024</v>
      </c>
      <c r="CM37">
        <v>0.54423657948545789</v>
      </c>
      <c r="CN37">
        <v>0.36231574449903869</v>
      </c>
      <c r="CO37">
        <v>0.59382915738395337</v>
      </c>
      <c r="CP37">
        <v>0.47840815454573199</v>
      </c>
      <c r="CQ37">
        <v>0.67876216925565358</v>
      </c>
      <c r="CR37">
        <v>0.24152348399304177</v>
      </c>
      <c r="CS37">
        <v>0.38340403454695271</v>
      </c>
      <c r="CT37">
        <v>1.6174810022278512E-3</v>
      </c>
      <c r="CU37">
        <v>0.91143528550065611</v>
      </c>
      <c r="CV37">
        <v>0.70076601458784749</v>
      </c>
      <c r="CW37">
        <v>0.84069338053529463</v>
      </c>
    </row>
    <row r="38" spans="1:101" x14ac:dyDescent="0.15">
      <c r="A38">
        <v>8</v>
      </c>
      <c r="B38">
        <v>0.20529801324503311</v>
      </c>
      <c r="C38">
        <v>0.33390301217688528</v>
      </c>
      <c r="D38">
        <v>5.3437910092471085E-2</v>
      </c>
      <c r="E38">
        <v>0.75997192297128213</v>
      </c>
      <c r="F38">
        <v>1.586962492751854E-3</v>
      </c>
      <c r="G38">
        <v>0.82345042268135626</v>
      </c>
      <c r="H38">
        <v>0.32663960692159794</v>
      </c>
      <c r="I38">
        <v>0.5842158268990143</v>
      </c>
      <c r="J38">
        <v>0.99017303994872885</v>
      </c>
      <c r="K38">
        <v>0.29636524552140875</v>
      </c>
      <c r="L38">
        <v>0.12524796288949247</v>
      </c>
      <c r="M38">
        <v>0.93649098178044987</v>
      </c>
      <c r="N38">
        <v>0.48753318887905517</v>
      </c>
      <c r="O38">
        <v>0.7449262977996155</v>
      </c>
      <c r="P38">
        <v>0.14694662312692647</v>
      </c>
      <c r="Q38">
        <v>0.20099490340891751</v>
      </c>
      <c r="R38">
        <v>0.41013824884792627</v>
      </c>
      <c r="S38">
        <v>0.71340067751091041</v>
      </c>
      <c r="T38">
        <v>0.37849055452131719</v>
      </c>
      <c r="U38">
        <v>5.8656575212866602E-2</v>
      </c>
      <c r="V38">
        <v>0.29187902462843712</v>
      </c>
      <c r="W38">
        <v>0.37003692739646593</v>
      </c>
      <c r="X38">
        <v>0.50492873928037352</v>
      </c>
      <c r="Y38">
        <v>0.38425855281228066</v>
      </c>
      <c r="Z38">
        <v>0.21790215765861995</v>
      </c>
      <c r="AA38">
        <v>0.83095797601245158</v>
      </c>
      <c r="AB38">
        <v>0.56331064790795615</v>
      </c>
      <c r="AC38">
        <v>0.41102328562273016</v>
      </c>
      <c r="AD38">
        <v>0.95565660573137612</v>
      </c>
      <c r="AE38">
        <v>0.89214758751182588</v>
      </c>
      <c r="AF38">
        <v>0.37128818628498184</v>
      </c>
      <c r="AG38">
        <v>0.56935331278420365</v>
      </c>
      <c r="AH38">
        <v>6.4149906918546093E-2</v>
      </c>
      <c r="AI38">
        <v>0.82592242194891197</v>
      </c>
      <c r="AJ38">
        <v>0.76262703329569381</v>
      </c>
      <c r="AK38">
        <v>0.90514847254860076</v>
      </c>
      <c r="AL38">
        <v>0.26355784783471176</v>
      </c>
      <c r="AM38">
        <v>0.39823603015228737</v>
      </c>
      <c r="AN38">
        <v>0.16067995239112523</v>
      </c>
      <c r="AO38">
        <v>0.48484756004516738</v>
      </c>
      <c r="AP38">
        <v>0.84530167546617019</v>
      </c>
      <c r="AQ38">
        <v>0.76287118137150178</v>
      </c>
      <c r="AR38">
        <v>0.52082888271736805</v>
      </c>
      <c r="AS38">
        <v>0.69292275765251621</v>
      </c>
      <c r="AT38">
        <v>0.40446180608539078</v>
      </c>
      <c r="AU38">
        <v>0.38859218115787225</v>
      </c>
      <c r="AV38">
        <v>0.17325357829523605</v>
      </c>
      <c r="AW38">
        <v>0.82815027314065981</v>
      </c>
      <c r="AX38">
        <v>0.67613757744071779</v>
      </c>
      <c r="AY38">
        <v>0.67629016998809777</v>
      </c>
      <c r="AZ38">
        <v>0.597766045106357</v>
      </c>
      <c r="BA38">
        <v>0.90499588000122078</v>
      </c>
      <c r="BB38">
        <v>0.75609607226783049</v>
      </c>
      <c r="BC38">
        <v>0.42118594927823727</v>
      </c>
      <c r="BD38">
        <v>0.66087832270271918</v>
      </c>
      <c r="BE38">
        <v>6.6316721091341901E-2</v>
      </c>
      <c r="BF38">
        <v>0.48756370738853116</v>
      </c>
      <c r="BG38">
        <v>0.77755058442945646</v>
      </c>
      <c r="BH38">
        <v>0.34766685995056001</v>
      </c>
      <c r="BI38">
        <v>0.51377910702841278</v>
      </c>
      <c r="BJ38">
        <v>0.2954802087466048</v>
      </c>
      <c r="BK38">
        <v>0.88122196111941897</v>
      </c>
      <c r="BL38">
        <v>0.51857051301614432</v>
      </c>
      <c r="BM38">
        <v>0.36185796685689869</v>
      </c>
      <c r="BN38">
        <v>0.24906155583361309</v>
      </c>
      <c r="BO38">
        <v>0.78688924832911156</v>
      </c>
      <c r="BP38">
        <v>0.72304452650532547</v>
      </c>
      <c r="BQ38">
        <v>0.32203131199072238</v>
      </c>
      <c r="BR38">
        <v>0.63414410840174562</v>
      </c>
      <c r="BS38">
        <v>0.8757896664326914</v>
      </c>
      <c r="BT38">
        <v>0.60100100711081272</v>
      </c>
      <c r="BU38">
        <v>0.62346263008514669</v>
      </c>
      <c r="BV38">
        <v>0.81661427655873287</v>
      </c>
      <c r="BW38">
        <v>0.39051484725486008</v>
      </c>
      <c r="BX38">
        <v>0.90353099154637284</v>
      </c>
      <c r="BY38">
        <v>7.5899533066805011E-2</v>
      </c>
      <c r="BZ38">
        <v>0.67809076204718166</v>
      </c>
      <c r="CA38">
        <v>0.25318155461287273</v>
      </c>
      <c r="CB38">
        <v>0.66377758110293894</v>
      </c>
      <c r="CC38">
        <v>0.68184453871272932</v>
      </c>
      <c r="CD38">
        <v>0.40507217627491071</v>
      </c>
      <c r="CE38">
        <v>0.82265694143498036</v>
      </c>
      <c r="CF38">
        <v>0.54982146671956544</v>
      </c>
      <c r="CG38">
        <v>0.70336008789330728</v>
      </c>
      <c r="CH38">
        <v>0.91299172948393204</v>
      </c>
      <c r="CI38">
        <v>0.74776451918088316</v>
      </c>
      <c r="CJ38">
        <v>0.93002105777153843</v>
      </c>
      <c r="CK38">
        <v>0.59050263985106966</v>
      </c>
      <c r="CL38">
        <v>0.68602557451094093</v>
      </c>
      <c r="CM38">
        <v>0.57243568224127939</v>
      </c>
      <c r="CN38">
        <v>0.68276009399700921</v>
      </c>
      <c r="CO38">
        <v>0.67729728080080565</v>
      </c>
      <c r="CP38">
        <v>0.31443220313119907</v>
      </c>
      <c r="CQ38">
        <v>0.24906155583361309</v>
      </c>
      <c r="CR38">
        <v>0.28153324991607409</v>
      </c>
      <c r="CS38">
        <v>5.1423688467055272E-2</v>
      </c>
      <c r="CT38">
        <v>0.51033051545762509</v>
      </c>
      <c r="CU38">
        <v>0.21610156559953611</v>
      </c>
      <c r="CV38">
        <v>0.1868343150120548</v>
      </c>
      <c r="CW38">
        <v>0.50410473952452162</v>
      </c>
    </row>
    <row r="39" spans="1:101" x14ac:dyDescent="0.15">
      <c r="A39">
        <v>9</v>
      </c>
      <c r="B39">
        <v>0.88311410870693074</v>
      </c>
      <c r="C39">
        <v>0.19669179357280189</v>
      </c>
      <c r="D39">
        <v>7.5472273934141063E-2</v>
      </c>
      <c r="E39">
        <v>0.96612445448164308</v>
      </c>
      <c r="F39">
        <v>0.25592822046571245</v>
      </c>
      <c r="G39">
        <v>0.37397381511886957</v>
      </c>
      <c r="H39">
        <v>0.93957335123752561</v>
      </c>
      <c r="I39">
        <v>0.33664967802972501</v>
      </c>
      <c r="J39">
        <v>0.80474257637256996</v>
      </c>
      <c r="K39">
        <v>9.9703970458082825E-2</v>
      </c>
      <c r="L39">
        <v>0.58552812280648214</v>
      </c>
      <c r="M39">
        <v>0.11093478194524979</v>
      </c>
      <c r="N39">
        <v>0.80028687398907439</v>
      </c>
      <c r="O39">
        <v>0.79241309854426711</v>
      </c>
      <c r="P39">
        <v>0.56501968443861206</v>
      </c>
      <c r="Q39">
        <v>0.71279030732139037</v>
      </c>
      <c r="R39">
        <v>0.23545030060731834</v>
      </c>
      <c r="S39">
        <v>0.18103579821161533</v>
      </c>
      <c r="T39">
        <v>6.8422498245185703E-2</v>
      </c>
      <c r="U39">
        <v>0.93844416638691364</v>
      </c>
      <c r="V39">
        <v>0.11819818720053712</v>
      </c>
      <c r="W39">
        <v>0.55088961455122532</v>
      </c>
      <c r="X39">
        <v>0.8129215369121372</v>
      </c>
      <c r="Y39">
        <v>0.41840876491592149</v>
      </c>
      <c r="Z39">
        <v>0.71193578905606247</v>
      </c>
      <c r="AA39">
        <v>0.14728232673116246</v>
      </c>
      <c r="AB39">
        <v>0.45539719840083009</v>
      </c>
      <c r="AC39">
        <v>0.5026093325601978</v>
      </c>
      <c r="AD39">
        <v>0.50444044312875758</v>
      </c>
      <c r="AE39">
        <v>0.39414654988250375</v>
      </c>
      <c r="AF39">
        <v>0.56251716666158025</v>
      </c>
      <c r="AG39">
        <v>0.47596667378765223</v>
      </c>
      <c r="AH39">
        <v>0.18640705587939085</v>
      </c>
      <c r="AI39">
        <v>8.2979827265236367E-2</v>
      </c>
      <c r="AJ39">
        <v>0.66841639454329049</v>
      </c>
      <c r="AK39">
        <v>0.51008636738181712</v>
      </c>
      <c r="AL39">
        <v>0.42130802331614126</v>
      </c>
      <c r="AM39">
        <v>0.18903164769432662</v>
      </c>
      <c r="AN39">
        <v>0.45149082918790245</v>
      </c>
      <c r="AO39">
        <v>0.2576372569963683</v>
      </c>
      <c r="AP39">
        <v>0.68700216681417281</v>
      </c>
      <c r="AQ39">
        <v>0.47035126804406874</v>
      </c>
      <c r="AR39">
        <v>0.56181524094363233</v>
      </c>
      <c r="AS39">
        <v>0.49562059389019442</v>
      </c>
      <c r="AT39">
        <v>0.97143467513046666</v>
      </c>
      <c r="AU39">
        <v>0.50663777581102942</v>
      </c>
      <c r="AV39">
        <v>0.12985625782036805</v>
      </c>
      <c r="AW39">
        <v>0.72356334116641741</v>
      </c>
      <c r="AX39">
        <v>0.60271004364146852</v>
      </c>
      <c r="AY39">
        <v>0.33359782708212532</v>
      </c>
      <c r="AZ39">
        <v>0.48847926267281105</v>
      </c>
      <c r="BA39">
        <v>0.12308114871669668</v>
      </c>
      <c r="BB39">
        <v>0.99533066805017245</v>
      </c>
      <c r="BC39">
        <v>0.32932523575548572</v>
      </c>
      <c r="BD39">
        <v>0.13879818109683523</v>
      </c>
      <c r="BE39">
        <v>0.78521073030793176</v>
      </c>
      <c r="BF39">
        <v>0.59370708334604938</v>
      </c>
      <c r="BG39">
        <v>0.50874355296487317</v>
      </c>
      <c r="BH39">
        <v>0.4915005951109348</v>
      </c>
      <c r="BI39">
        <v>0.61113315225684373</v>
      </c>
      <c r="BJ39">
        <v>0.79409161656544691</v>
      </c>
      <c r="BK39">
        <v>0.88271736808374279</v>
      </c>
      <c r="BL39">
        <v>0.41474654377880182</v>
      </c>
      <c r="BM39">
        <v>0.79357280190435497</v>
      </c>
      <c r="BN39">
        <v>0.12640766624958036</v>
      </c>
      <c r="BO39">
        <v>3.7781914731284526E-2</v>
      </c>
      <c r="BP39">
        <v>0.12024292733542893</v>
      </c>
      <c r="BQ39">
        <v>0.28397473067415385</v>
      </c>
      <c r="BR39">
        <v>0.4770348216193121</v>
      </c>
      <c r="BS39">
        <v>0.59279152806176949</v>
      </c>
      <c r="BT39">
        <v>0.41807306131168553</v>
      </c>
      <c r="BU39">
        <v>0.15256202887050996</v>
      </c>
      <c r="BV39">
        <v>0.63374736777855767</v>
      </c>
      <c r="BW39">
        <v>0.68861964781640062</v>
      </c>
      <c r="BX39">
        <v>0.87215796380504773</v>
      </c>
      <c r="BY39">
        <v>0.24723044526505325</v>
      </c>
      <c r="BZ39">
        <v>0.93438520462660601</v>
      </c>
      <c r="CA39">
        <v>0.16779076509903257</v>
      </c>
      <c r="CB39">
        <v>0.88720358897671436</v>
      </c>
      <c r="CC39">
        <v>5.7222205267494733E-2</v>
      </c>
      <c r="CD39">
        <v>0.30008850367748041</v>
      </c>
      <c r="CE39">
        <v>0.59926145207068082</v>
      </c>
      <c r="CF39">
        <v>0.25879696035645622</v>
      </c>
      <c r="CG39">
        <v>0.18866542558061464</v>
      </c>
      <c r="CH39">
        <v>0.43479720450453202</v>
      </c>
      <c r="CI39">
        <v>0.80547502059999387</v>
      </c>
      <c r="CJ39">
        <v>0.21732230597857602</v>
      </c>
      <c r="CK39">
        <v>0.35700552385021517</v>
      </c>
      <c r="CL39">
        <v>0.47169408246101263</v>
      </c>
      <c r="CM39">
        <v>4.7517319254127631E-2</v>
      </c>
      <c r="CN39">
        <v>0.49751274147770624</v>
      </c>
      <c r="CO39">
        <v>0.30396435438093206</v>
      </c>
      <c r="CP39">
        <v>0.84832300790429394</v>
      </c>
      <c r="CQ39">
        <v>0.52485732596819967</v>
      </c>
      <c r="CR39">
        <v>0.46449171422467728</v>
      </c>
      <c r="CS39">
        <v>0.54405346842860192</v>
      </c>
      <c r="CT39">
        <v>0.69161046174504837</v>
      </c>
      <c r="CU39">
        <v>0.34553056428724022</v>
      </c>
      <c r="CV39">
        <v>0.82775353251747186</v>
      </c>
      <c r="CW39">
        <v>0.34757530442213203</v>
      </c>
    </row>
    <row r="40" spans="1:101" x14ac:dyDescent="0.15">
      <c r="A40">
        <v>10</v>
      </c>
      <c r="B40">
        <v>0.49369792779320659</v>
      </c>
      <c r="C40">
        <v>0.62352366710409868</v>
      </c>
      <c r="D40">
        <v>0.97433393353068631</v>
      </c>
      <c r="E40">
        <v>0.86645100253303631</v>
      </c>
      <c r="F40">
        <v>0.36002685628833886</v>
      </c>
      <c r="G40">
        <v>0.85927915280617695</v>
      </c>
      <c r="H40">
        <v>0.45234534745323041</v>
      </c>
      <c r="I40">
        <v>0.80840479750968963</v>
      </c>
      <c r="J40">
        <v>0.61119418927579572</v>
      </c>
      <c r="K40">
        <v>0.25946836756492814</v>
      </c>
      <c r="L40">
        <v>0.63612781151768549</v>
      </c>
      <c r="M40">
        <v>0.56660664693136387</v>
      </c>
      <c r="N40">
        <v>1.9257179479354229E-2</v>
      </c>
      <c r="O40">
        <v>0.15298928800317393</v>
      </c>
      <c r="P40">
        <v>0.10419019135105441</v>
      </c>
      <c r="Q40">
        <v>0.21057771538438064</v>
      </c>
      <c r="R40">
        <v>0.46034119693594167</v>
      </c>
      <c r="S40">
        <v>0.15823847163304544</v>
      </c>
      <c r="T40">
        <v>0.76161992248298593</v>
      </c>
      <c r="U40">
        <v>0.2444532609027375</v>
      </c>
      <c r="V40">
        <v>0.26410718100527969</v>
      </c>
      <c r="W40">
        <v>0.25901058992278819</v>
      </c>
      <c r="X40">
        <v>0.23740348521378216</v>
      </c>
      <c r="Y40">
        <v>0.53941465498825036</v>
      </c>
      <c r="Z40">
        <v>4.2359691152684106E-2</v>
      </c>
      <c r="AA40">
        <v>0.44483779412213509</v>
      </c>
      <c r="AB40">
        <v>0.58891567735831785</v>
      </c>
      <c r="AC40">
        <v>0.34580523087252418</v>
      </c>
      <c r="AD40">
        <v>0.27677236243781855</v>
      </c>
      <c r="AE40">
        <v>7.1871089815973385E-2</v>
      </c>
      <c r="AF40">
        <v>0.84383678701132236</v>
      </c>
      <c r="AG40">
        <v>0.79198583941160317</v>
      </c>
      <c r="AH40">
        <v>0.44804223761711476</v>
      </c>
      <c r="AI40">
        <v>0.60087893307290874</v>
      </c>
      <c r="AJ40">
        <v>0.41148106326487016</v>
      </c>
      <c r="AK40">
        <v>0.77544480727561271</v>
      </c>
      <c r="AL40">
        <v>0.98721274452955721</v>
      </c>
      <c r="AM40">
        <v>0.86825159459212009</v>
      </c>
      <c r="AN40">
        <v>0.89446699423200171</v>
      </c>
      <c r="AO40">
        <v>0.65297402874843591</v>
      </c>
      <c r="AP40">
        <v>0.83031708731345566</v>
      </c>
      <c r="AQ40">
        <v>0.54661702322458572</v>
      </c>
      <c r="AR40">
        <v>0.33191930906094547</v>
      </c>
      <c r="AS40">
        <v>0.63567003387554555</v>
      </c>
      <c r="AT40">
        <v>0.85818048646504108</v>
      </c>
      <c r="AU40">
        <v>0.95120090334788054</v>
      </c>
      <c r="AV40">
        <v>0.40580462050233468</v>
      </c>
      <c r="AW40">
        <v>0.2955107272560808</v>
      </c>
      <c r="AX40">
        <v>1.8005920590838343E-3</v>
      </c>
      <c r="AY40">
        <v>0.84789574877162999</v>
      </c>
      <c r="AZ40">
        <v>0.64104129154332101</v>
      </c>
      <c r="BA40">
        <v>8.9388714255195775E-2</v>
      </c>
      <c r="BB40">
        <v>0.29541917172765281</v>
      </c>
      <c r="BC40">
        <v>0.41981261635181738</v>
      </c>
      <c r="BD40">
        <v>0.13129062776573991</v>
      </c>
      <c r="BE40">
        <v>0.30692464980010375</v>
      </c>
      <c r="BF40">
        <v>0.65770439771721545</v>
      </c>
      <c r="BG40">
        <v>4.8127689443647571E-2</v>
      </c>
      <c r="BH40">
        <v>0.82152775658436838</v>
      </c>
      <c r="BI40">
        <v>0.34849085970641192</v>
      </c>
      <c r="BJ40">
        <v>0.68294320505386519</v>
      </c>
      <c r="BK40">
        <v>6.3753166295358141E-2</v>
      </c>
      <c r="BL40">
        <v>0.87780388805810727</v>
      </c>
      <c r="BM40">
        <v>0.73946348460341194</v>
      </c>
      <c r="BN40">
        <v>0.22321237830744348</v>
      </c>
      <c r="BO40">
        <v>0.12564470351268045</v>
      </c>
      <c r="BP40">
        <v>0.1770683919797357</v>
      </c>
      <c r="BQ40">
        <v>0.78707235938596753</v>
      </c>
      <c r="BR40">
        <v>4.2847987304300061E-2</v>
      </c>
      <c r="BS40">
        <v>0.38282418286690878</v>
      </c>
      <c r="BT40">
        <v>0.44676046021912291</v>
      </c>
      <c r="BU40">
        <v>0.28611102633747365</v>
      </c>
      <c r="BV40">
        <v>0.32630390331736198</v>
      </c>
      <c r="BW40">
        <v>7.5319681386761067E-2</v>
      </c>
      <c r="BX40">
        <v>8.6214789269692074E-2</v>
      </c>
      <c r="BY40">
        <v>0.17972350230414746</v>
      </c>
      <c r="BZ40">
        <v>0.32090212714011046</v>
      </c>
      <c r="CA40">
        <v>0.73131504257332069</v>
      </c>
      <c r="CB40">
        <v>0.20096438489944152</v>
      </c>
      <c r="CC40">
        <v>0.58146916104617452</v>
      </c>
      <c r="CD40">
        <v>0.89547410504470959</v>
      </c>
      <c r="CE40">
        <v>0.61583300271614738</v>
      </c>
      <c r="CF40">
        <v>0.88122196111941897</v>
      </c>
      <c r="CG40">
        <v>6.4882351145970033E-2</v>
      </c>
      <c r="CH40">
        <v>0.29636524552140875</v>
      </c>
      <c r="CI40">
        <v>0.58778649250770587</v>
      </c>
      <c r="CJ40">
        <v>0.25565355388042849</v>
      </c>
      <c r="CK40">
        <v>0.62730796227912233</v>
      </c>
      <c r="CL40">
        <v>0.88210699789422287</v>
      </c>
      <c r="CM40">
        <v>2.1576586199530016E-2</v>
      </c>
      <c r="CN40">
        <v>0.35193945127719961</v>
      </c>
      <c r="CO40">
        <v>0.23303933835871457</v>
      </c>
      <c r="CP40">
        <v>0.1173436689352092</v>
      </c>
      <c r="CQ40">
        <v>0.94936979277932065</v>
      </c>
      <c r="CR40">
        <v>0.29505294961394085</v>
      </c>
      <c r="CS40">
        <v>0.34360789819025239</v>
      </c>
      <c r="CT40">
        <v>0.60844752342295605</v>
      </c>
      <c r="CU40">
        <v>7.9927976317636651E-2</v>
      </c>
      <c r="CV40">
        <v>0.87484359263893552</v>
      </c>
      <c r="CW40">
        <v>0.34003723258156071</v>
      </c>
    </row>
  </sheetData>
  <mergeCells count="28"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G3:G4"/>
    <mergeCell ref="D5:E5"/>
    <mergeCell ref="D6:E6"/>
    <mergeCell ref="D7:E7"/>
    <mergeCell ref="D8:E8"/>
    <mergeCell ref="D9:E9"/>
    <mergeCell ref="A2:B2"/>
    <mergeCell ref="D2:F2"/>
    <mergeCell ref="A3:A4"/>
    <mergeCell ref="B3:B4"/>
    <mergeCell ref="D3:E4"/>
    <mergeCell ref="F3:F4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n=400</vt:lpstr>
      <vt:lpstr>n=100</vt:lpstr>
      <vt:lpstr>n=10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takeuchi</cp:lastModifiedBy>
  <dcterms:created xsi:type="dcterms:W3CDTF">2014-04-30T09:27:59Z</dcterms:created>
  <dcterms:modified xsi:type="dcterms:W3CDTF">2014-04-30T10:44:15Z</dcterms:modified>
</cp:coreProperties>
</file>