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<sst xmlns="http://schemas.openxmlformats.org/spreadsheetml/2006/main" count="20" uniqueCount="5">
  <si>
    <t>１．　民間最終消費支出　</t>
  </si>
  <si>
    <t>２．　政府最終消費支出　</t>
  </si>
  <si>
    <t>３．　国内総資本形成</t>
  </si>
  <si>
    <t>４．　財貨・サービスの純輸出　</t>
  </si>
  <si>
    <t>５．　国内総支出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</si>
</sst>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3" xfId="0" applyFont="1" applyBorder="1" applyAlignment="1" applyProtection="1">
      <alignment horizontal="left"/>
      <protection/>
    </xf>
    <xf numFmtId="176" fontId="2" fillId="0" borderId="4" xfId="0" applyNumberFormat="1" applyFont="1" applyBorder="1" applyAlignment="1" applyProtection="1">
      <alignment/>
      <protection/>
    </xf>
    <xf numFmtId="176" fontId="2" fillId="0" borderId="5" xfId="0" applyNumberFormat="1" applyFont="1" applyBorder="1" applyAlignment="1" applyProtection="1">
      <alignment/>
      <protection/>
    </xf>
    <xf numFmtId="176" fontId="2" fillId="0" borderId="6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１．　民間最終消費支出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/>
            </c:numRef>
          </c:cat>
          <c:val>
            <c:numRef>
              <c:f>Sheet1!$B$2:$K$2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２．　政府最終消費支出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/>
            </c:numRef>
          </c:cat>
          <c:val>
            <c:numRef>
              <c:f>Sheet1!$B$3:$K$3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３．　国内総資本形成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/>
            </c:numRef>
          </c:cat>
          <c:val>
            <c:numRef>
              <c:f>Sheet1!$B$4:$K$4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４．　財貨・サービスの純輸出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/>
            </c:numRef>
          </c:cat>
          <c:val>
            <c:numRef>
              <c:f>Sheet1!$B$5:$K$5</c:f>
              <c:numCache/>
            </c:numRef>
          </c:val>
          <c:smooth val="0"/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５．　国内総支出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/>
            </c:numRef>
          </c:cat>
          <c:val>
            <c:numRef>
              <c:f>Sheet1!$B$6:$K$6</c:f>
              <c:numCache/>
            </c:numRef>
          </c:val>
          <c:smooth val="0"/>
        </c:ser>
        <c:axId val="7385556"/>
        <c:axId val="66470005"/>
      </c:lineChart>
      <c:catAx>
        <c:axId val="7385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470005"/>
        <c:crosses val="autoZero"/>
        <c:auto val="1"/>
        <c:lblOffset val="100"/>
        <c:noMultiLvlLbl val="0"/>
      </c:catAx>
      <c:valAx>
        <c:axId val="664700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385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１．　民間最終消費支出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/>
            </c:numRef>
          </c:cat>
          <c:val>
            <c:numRef>
              <c:f>Sheet1!$B$8:$K$8</c:f>
              <c:numCache/>
            </c:numRef>
          </c:val>
          <c:smooth val="0"/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２．　政府最終消費支出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/>
            </c:numRef>
          </c:cat>
          <c:val>
            <c:numRef>
              <c:f>Sheet1!$B$9:$K$9</c:f>
              <c:numCache/>
            </c:numRef>
          </c:val>
          <c:smooth val="0"/>
        </c:ser>
        <c:ser>
          <c:idx val="2"/>
          <c:order val="2"/>
          <c:tx>
            <c:strRef>
              <c:f>Sheet1!$A$10</c:f>
              <c:strCache>
                <c:ptCount val="1"/>
                <c:pt idx="0">
                  <c:v>３．　国内総資本形成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/>
            </c:numRef>
          </c:cat>
          <c:val>
            <c:numRef>
              <c:f>Sheet1!$B$10:$K$10</c:f>
              <c:numCache/>
            </c:numRef>
          </c:val>
          <c:smooth val="0"/>
        </c:ser>
        <c:ser>
          <c:idx val="3"/>
          <c:order val="3"/>
          <c:tx>
            <c:strRef>
              <c:f>Sheet1!$A$11</c:f>
              <c:strCache>
                <c:ptCount val="1"/>
                <c:pt idx="0">
                  <c:v>４．　財貨・サービスの純輸出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/>
            </c:numRef>
          </c:cat>
          <c:val>
            <c:numRef>
              <c:f>Sheet1!$B$11:$K$11</c:f>
              <c:numCache/>
            </c:numRef>
          </c:val>
          <c:smooth val="0"/>
        </c:ser>
        <c:axId val="61359134"/>
        <c:axId val="15361295"/>
      </c:lineChart>
      <c:catAx>
        <c:axId val="61359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361295"/>
        <c:crosses val="autoZero"/>
        <c:auto val="1"/>
        <c:lblOffset val="100"/>
        <c:noMultiLvlLbl val="0"/>
      </c:catAx>
      <c:valAx>
        <c:axId val="153612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359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Sheet1!$A$13</c:f>
              <c:strCache>
                <c:ptCount val="1"/>
                <c:pt idx="0">
                  <c:v>１．　民間最終消費支出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/>
            </c:numRef>
          </c:cat>
          <c:val>
            <c:numRef>
              <c:f>Sheet1!$B$13:$K$13</c:f>
              <c:numCache/>
            </c:numRef>
          </c:val>
          <c:smooth val="0"/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２．　政府最終消費支出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/>
            </c:numRef>
          </c:cat>
          <c:val>
            <c:numRef>
              <c:f>Sheet1!$B$14:$K$14</c:f>
              <c:numCache/>
            </c:numRef>
          </c:val>
          <c:smooth val="0"/>
        </c:ser>
        <c:ser>
          <c:idx val="2"/>
          <c:order val="2"/>
          <c:tx>
            <c:strRef>
              <c:f>Sheet1!$A$15</c:f>
              <c:strCache>
                <c:ptCount val="1"/>
                <c:pt idx="0">
                  <c:v>３．　国内総資本形成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/>
            </c:numRef>
          </c:cat>
          <c:val>
            <c:numRef>
              <c:f>Sheet1!$B$15:$K$15</c:f>
              <c:numCache/>
            </c:numRef>
          </c:val>
          <c:smooth val="0"/>
        </c:ser>
        <c:ser>
          <c:idx val="3"/>
          <c:order val="3"/>
          <c:tx>
            <c:strRef>
              <c:f>Sheet1!$A$17</c:f>
              <c:strCache>
                <c:ptCount val="1"/>
                <c:pt idx="0">
                  <c:v>５．　国内総支出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/>
            </c:numRef>
          </c:cat>
          <c:val>
            <c:numRef>
              <c:f>Sheet1!$B$17:$K$17</c:f>
              <c:numCache/>
            </c:numRef>
          </c:val>
          <c:smooth val="0"/>
        </c:ser>
        <c:axId val="4033928"/>
        <c:axId val="36305353"/>
      </c:lineChart>
      <c:catAx>
        <c:axId val="4033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305353"/>
        <c:crosses val="autoZero"/>
        <c:auto val="1"/>
        <c:lblOffset val="100"/>
        <c:noMultiLvlLbl val="0"/>
      </c:catAx>
      <c:valAx>
        <c:axId val="363053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33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５．　国内総支出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/>
            </c:numRef>
          </c:cat>
          <c:val>
            <c:numRef>
              <c:f>Sheet1!$B$17:$K$17</c:f>
              <c:numCache/>
            </c:numRef>
          </c:val>
          <c:smooth val="0"/>
        </c:ser>
        <c:ser>
          <c:idx val="1"/>
          <c:order val="1"/>
          <c:tx>
            <c:strRef>
              <c:f>Sheet1!$A$19</c:f>
              <c:strCache>
                <c:ptCount val="1"/>
                <c:pt idx="0">
                  <c:v>１．　民間最終消費支出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/>
            </c:numRef>
          </c:cat>
          <c:val>
            <c:numRef>
              <c:f>Sheet1!$B$19:$K$19</c:f>
              <c:numCache/>
            </c:numRef>
          </c:val>
          <c:smooth val="0"/>
        </c:ser>
        <c:ser>
          <c:idx val="2"/>
          <c:order val="2"/>
          <c:tx>
            <c:strRef>
              <c:f>Sheet1!$A$20</c:f>
              <c:strCache>
                <c:ptCount val="1"/>
                <c:pt idx="0">
                  <c:v>２．　政府最終消費支出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/>
            </c:numRef>
          </c:cat>
          <c:val>
            <c:numRef>
              <c:f>Sheet1!$B$20:$K$20</c:f>
              <c:numCache/>
            </c:numRef>
          </c:val>
          <c:smooth val="0"/>
        </c:ser>
        <c:ser>
          <c:idx val="3"/>
          <c:order val="3"/>
          <c:tx>
            <c:strRef>
              <c:f>Sheet1!$A$21</c:f>
              <c:strCache>
                <c:ptCount val="1"/>
                <c:pt idx="0">
                  <c:v>３．　国内総資本形成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/>
            </c:numRef>
          </c:cat>
          <c:val>
            <c:numRef>
              <c:f>Sheet1!$B$21:$K$21</c:f>
              <c:numCache/>
            </c:numRef>
          </c:val>
          <c:smooth val="0"/>
        </c:ser>
        <c:ser>
          <c:idx val="4"/>
          <c:order val="4"/>
          <c:tx>
            <c:strRef>
              <c:f>Sheet1!$A$22</c:f>
              <c:strCache>
                <c:ptCount val="1"/>
                <c:pt idx="0">
                  <c:v>４．　財貨・サービスの純輸出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/>
            </c:numRef>
          </c:cat>
          <c:val>
            <c:numRef>
              <c:f>Sheet1!$B$22:$K$22</c:f>
              <c:numCache/>
            </c:numRef>
          </c:val>
          <c:smooth val="0"/>
        </c:ser>
        <c:axId val="58312722"/>
        <c:axId val="55052451"/>
      </c:lineChart>
      <c:catAx>
        <c:axId val="58312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052451"/>
        <c:crosses val="autoZero"/>
        <c:auto val="1"/>
        <c:lblOffset val="100"/>
        <c:noMultiLvlLbl val="0"/>
      </c:catAx>
      <c:valAx>
        <c:axId val="550524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312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5225"/>
          <c:w val="0.7625"/>
          <c:h val="0.81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Sheet1!$A$25</c:f>
              <c:strCache>
                <c:ptCount val="1"/>
                <c:pt idx="0">
                  <c:v>１．　民間最終消費支出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Sheet1!$B$24:$K$24</c:f>
              <c:numCache/>
            </c:numRef>
          </c:xVal>
          <c:yVal>
            <c:numRef>
              <c:f>Sheet1!$B$25:$K$25</c:f>
              <c:numCache/>
            </c:numRef>
          </c:yVal>
          <c:smooth val="0"/>
        </c:ser>
        <c:axId val="25710012"/>
        <c:axId val="30063517"/>
      </c:scatterChart>
      <c:valAx>
        <c:axId val="25710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063517"/>
        <c:crosses val="autoZero"/>
        <c:crossBetween val="midCat"/>
        <c:dispUnits/>
      </c:valAx>
      <c:valAx>
        <c:axId val="300635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7100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161925</xdr:rowOff>
    </xdr:from>
    <xdr:to>
      <xdr:col>7</xdr:col>
      <xdr:colOff>685800</xdr:colOff>
      <xdr:row>85</xdr:row>
      <xdr:rowOff>9525</xdr:rowOff>
    </xdr:to>
    <xdr:graphicFrame>
      <xdr:nvGraphicFramePr>
        <xdr:cNvPr id="1" name="Chart 2"/>
        <xdr:cNvGraphicFramePr/>
      </xdr:nvGraphicFramePr>
      <xdr:xfrm>
        <a:off x="0" y="11668125"/>
        <a:ext cx="69532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47625</xdr:rowOff>
    </xdr:from>
    <xdr:to>
      <xdr:col>7</xdr:col>
      <xdr:colOff>133350</xdr:colOff>
      <xdr:row>67</xdr:row>
      <xdr:rowOff>76200</xdr:rowOff>
    </xdr:to>
    <xdr:graphicFrame>
      <xdr:nvGraphicFramePr>
        <xdr:cNvPr id="2" name="Chart 3"/>
        <xdr:cNvGraphicFramePr/>
      </xdr:nvGraphicFramePr>
      <xdr:xfrm>
        <a:off x="0" y="8639175"/>
        <a:ext cx="64008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86</xdr:row>
      <xdr:rowOff>66675</xdr:rowOff>
    </xdr:from>
    <xdr:to>
      <xdr:col>8</xdr:col>
      <xdr:colOff>419100</xdr:colOff>
      <xdr:row>102</xdr:row>
      <xdr:rowOff>85725</xdr:rowOff>
    </xdr:to>
    <xdr:graphicFrame>
      <xdr:nvGraphicFramePr>
        <xdr:cNvPr id="3" name="Chart 4"/>
        <xdr:cNvGraphicFramePr/>
      </xdr:nvGraphicFramePr>
      <xdr:xfrm>
        <a:off x="0" y="14658975"/>
        <a:ext cx="748665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103</xdr:row>
      <xdr:rowOff>85725</xdr:rowOff>
    </xdr:from>
    <xdr:to>
      <xdr:col>8</xdr:col>
      <xdr:colOff>85725</xdr:colOff>
      <xdr:row>119</xdr:row>
      <xdr:rowOff>104775</xdr:rowOff>
    </xdr:to>
    <xdr:graphicFrame>
      <xdr:nvGraphicFramePr>
        <xdr:cNvPr id="4" name="Chart 5"/>
        <xdr:cNvGraphicFramePr/>
      </xdr:nvGraphicFramePr>
      <xdr:xfrm>
        <a:off x="0" y="17592675"/>
        <a:ext cx="7153275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33</xdr:row>
      <xdr:rowOff>38100</xdr:rowOff>
    </xdr:from>
    <xdr:to>
      <xdr:col>9</xdr:col>
      <xdr:colOff>561975</xdr:colOff>
      <xdr:row>49</xdr:row>
      <xdr:rowOff>66675</xdr:rowOff>
    </xdr:to>
    <xdr:graphicFrame>
      <xdr:nvGraphicFramePr>
        <xdr:cNvPr id="5" name="Chart 7"/>
        <xdr:cNvGraphicFramePr/>
      </xdr:nvGraphicFramePr>
      <xdr:xfrm>
        <a:off x="0" y="5543550"/>
        <a:ext cx="842962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J37" sqref="J37"/>
    </sheetView>
  </sheetViews>
  <sheetFormatPr defaultColWidth="9.00390625" defaultRowHeight="13.5"/>
  <cols>
    <col min="1" max="1" width="19.25390625" style="0" customWidth="1"/>
    <col min="2" max="11" width="10.50390625" style="0" bestFit="1" customWidth="1"/>
  </cols>
  <sheetData>
    <row r="1" spans="1:11" s="3" customFormat="1" ht="12">
      <c r="A1" s="1"/>
      <c r="B1" s="2">
        <v>1994</v>
      </c>
      <c r="C1" s="2">
        <v>1995</v>
      </c>
      <c r="D1" s="2">
        <v>1996</v>
      </c>
      <c r="E1" s="2">
        <v>1997</v>
      </c>
      <c r="F1" s="2">
        <v>1998</v>
      </c>
      <c r="G1" s="2">
        <v>1999</v>
      </c>
      <c r="H1" s="2">
        <v>2000</v>
      </c>
      <c r="I1" s="2">
        <v>2001</v>
      </c>
      <c r="J1" s="2">
        <v>2002</v>
      </c>
      <c r="K1" s="2">
        <v>2003</v>
      </c>
    </row>
    <row r="2" spans="1:11" s="3" customFormat="1" ht="12">
      <c r="A2" s="4" t="s">
        <v>0</v>
      </c>
      <c r="B2" s="5">
        <v>270932.1</v>
      </c>
      <c r="C2" s="6">
        <v>276086.4</v>
      </c>
      <c r="D2" s="6">
        <v>282897.1</v>
      </c>
      <c r="E2" s="6">
        <v>284989.3</v>
      </c>
      <c r="F2" s="6">
        <v>284352.6</v>
      </c>
      <c r="G2" s="6">
        <v>284242.7</v>
      </c>
      <c r="H2" s="6">
        <v>285750.1</v>
      </c>
      <c r="I2" s="6">
        <v>288777</v>
      </c>
      <c r="J2" s="6">
        <v>290356.4</v>
      </c>
      <c r="K2" s="6">
        <v>291004.5</v>
      </c>
    </row>
    <row r="3" spans="1:11" s="3" customFormat="1" ht="12">
      <c r="A3" s="4" t="s">
        <v>1</v>
      </c>
      <c r="B3" s="7">
        <v>68836.4</v>
      </c>
      <c r="C3" s="8">
        <v>71840.5</v>
      </c>
      <c r="D3" s="8">
        <v>73994.3</v>
      </c>
      <c r="E3" s="8">
        <v>74825</v>
      </c>
      <c r="F3" s="8">
        <v>76434.4</v>
      </c>
      <c r="G3" s="8">
        <v>80062.8</v>
      </c>
      <c r="H3" s="8">
        <v>84019.4</v>
      </c>
      <c r="I3" s="8">
        <v>86564.8</v>
      </c>
      <c r="J3" s="8">
        <v>88844.8</v>
      </c>
      <c r="K3" s="8">
        <v>89866</v>
      </c>
    </row>
    <row r="4" spans="1:11" s="3" customFormat="1" ht="12">
      <c r="A4" s="4" t="s">
        <v>2</v>
      </c>
      <c r="B4" s="7">
        <v>127693.5</v>
      </c>
      <c r="C4" s="8">
        <v>131661.8</v>
      </c>
      <c r="D4" s="8">
        <v>141216.2</v>
      </c>
      <c r="E4" s="8">
        <v>141959.1</v>
      </c>
      <c r="F4" s="8">
        <v>133868.3</v>
      </c>
      <c r="G4" s="8">
        <v>130498.4</v>
      </c>
      <c r="H4" s="8">
        <v>134484.1</v>
      </c>
      <c r="I4" s="8">
        <v>132929.2</v>
      </c>
      <c r="J4" s="8">
        <v>124217.4</v>
      </c>
      <c r="K4" s="8">
        <v>126018.5</v>
      </c>
    </row>
    <row r="5" spans="1:11" s="3" customFormat="1" ht="12">
      <c r="A5" s="4" t="s">
        <v>3</v>
      </c>
      <c r="B5" s="7">
        <v>4797.1</v>
      </c>
      <c r="C5" s="8">
        <v>1814.4</v>
      </c>
      <c r="D5" s="8">
        <v>-763.8</v>
      </c>
      <c r="E5" s="8">
        <v>3999.4</v>
      </c>
      <c r="F5" s="8">
        <v>5888.3</v>
      </c>
      <c r="G5" s="8">
        <v>5068.5</v>
      </c>
      <c r="H5" s="8">
        <v>7315.5</v>
      </c>
      <c r="I5" s="8">
        <v>4337.5</v>
      </c>
      <c r="J5" s="8">
        <v>7484.6</v>
      </c>
      <c r="K5" s="8">
        <v>10643</v>
      </c>
    </row>
    <row r="6" spans="1:11" s="3" customFormat="1" ht="12">
      <c r="A6" s="4" t="s">
        <v>4</v>
      </c>
      <c r="B6" s="7">
        <v>470862.4</v>
      </c>
      <c r="C6" s="8">
        <v>480323.5</v>
      </c>
      <c r="D6" s="8">
        <v>496822.2</v>
      </c>
      <c r="E6" s="8">
        <v>505622.6</v>
      </c>
      <c r="F6" s="8">
        <v>500329.1</v>
      </c>
      <c r="G6" s="8">
        <v>499651</v>
      </c>
      <c r="H6" s="8">
        <v>511569.1</v>
      </c>
      <c r="I6" s="8">
        <v>512608.5</v>
      </c>
      <c r="J6" s="8">
        <v>511056</v>
      </c>
      <c r="K6" s="8">
        <v>517727.3</v>
      </c>
    </row>
    <row r="8" spans="1:11" ht="13.5">
      <c r="A8" s="4" t="s">
        <v>0</v>
      </c>
      <c r="B8">
        <f>B2/B$6</f>
        <v>0.5753954870892217</v>
      </c>
      <c r="C8">
        <f aca="true" t="shared" si="0" ref="C8:K8">C2/C$6</f>
        <v>0.5747926137280396</v>
      </c>
      <c r="D8">
        <f t="shared" si="0"/>
        <v>0.5694131622942774</v>
      </c>
      <c r="E8">
        <f t="shared" si="0"/>
        <v>0.5636403515190974</v>
      </c>
      <c r="F8">
        <f t="shared" si="0"/>
        <v>0.5683311244538845</v>
      </c>
      <c r="G8">
        <f t="shared" si="0"/>
        <v>0.5688824799710198</v>
      </c>
      <c r="H8">
        <f t="shared" si="0"/>
        <v>0.5585757622968236</v>
      </c>
      <c r="I8">
        <f t="shared" si="0"/>
        <v>0.5633480521684677</v>
      </c>
      <c r="J8">
        <f t="shared" si="0"/>
        <v>0.568149870072947</v>
      </c>
      <c r="K8">
        <f t="shared" si="0"/>
        <v>0.5620806552020726</v>
      </c>
    </row>
    <row r="9" spans="1:11" ht="13.5">
      <c r="A9" s="4" t="s">
        <v>1</v>
      </c>
      <c r="B9">
        <f aca="true" t="shared" si="1" ref="B9:K9">B3/B$6</f>
        <v>0.14619217843684268</v>
      </c>
      <c r="C9">
        <f t="shared" si="1"/>
        <v>0.14956690647032678</v>
      </c>
      <c r="D9">
        <f t="shared" si="1"/>
        <v>0.14893517238158843</v>
      </c>
      <c r="E9">
        <f t="shared" si="1"/>
        <v>0.1479858693025193</v>
      </c>
      <c r="F9">
        <f t="shared" si="1"/>
        <v>0.1527682479392064</v>
      </c>
      <c r="G9">
        <f t="shared" si="1"/>
        <v>0.1602374457371245</v>
      </c>
      <c r="H9">
        <f t="shared" si="1"/>
        <v>0.16423861409924875</v>
      </c>
      <c r="I9">
        <f t="shared" si="1"/>
        <v>0.16887117556575829</v>
      </c>
      <c r="J9">
        <f t="shared" si="1"/>
        <v>0.17384552769168155</v>
      </c>
      <c r="K9">
        <f t="shared" si="1"/>
        <v>0.17357786618553822</v>
      </c>
    </row>
    <row r="10" spans="1:11" ht="13.5">
      <c r="A10" s="4" t="s">
        <v>2</v>
      </c>
      <c r="B10">
        <f aca="true" t="shared" si="2" ref="B10:K10">B4/B$6</f>
        <v>0.2711906918029556</v>
      </c>
      <c r="C10">
        <f t="shared" si="2"/>
        <v>0.27411067749131574</v>
      </c>
      <c r="D10">
        <f t="shared" si="2"/>
        <v>0.2842389088088254</v>
      </c>
      <c r="E10">
        <f t="shared" si="2"/>
        <v>0.28076098655400294</v>
      </c>
      <c r="F10">
        <f t="shared" si="2"/>
        <v>0.26756049168437335</v>
      </c>
      <c r="G10">
        <f t="shared" si="2"/>
        <v>0.2611791030139037</v>
      </c>
      <c r="H10">
        <f t="shared" si="2"/>
        <v>0.2628855026622992</v>
      </c>
      <c r="I10">
        <f t="shared" si="2"/>
        <v>0.2593191490191833</v>
      </c>
      <c r="J10">
        <f t="shared" si="2"/>
        <v>0.24306025171409787</v>
      </c>
      <c r="K10">
        <f t="shared" si="2"/>
        <v>0.24340709867916951</v>
      </c>
    </row>
    <row r="11" spans="1:11" ht="13.5">
      <c r="A11" s="4" t="s">
        <v>3</v>
      </c>
      <c r="B11">
        <f aca="true" t="shared" si="3" ref="B11:K11">B5/B$6</f>
        <v>0.010187902028278325</v>
      </c>
      <c r="C11">
        <f t="shared" si="3"/>
        <v>0.0037774541532946027</v>
      </c>
      <c r="D11">
        <f t="shared" si="3"/>
        <v>-0.0015373709145847347</v>
      </c>
      <c r="E11">
        <f t="shared" si="3"/>
        <v>0.00790985213081852</v>
      </c>
      <c r="F11">
        <f t="shared" si="3"/>
        <v>0.011768853740468025</v>
      </c>
      <c r="G11">
        <f t="shared" si="3"/>
        <v>0.01014408056823663</v>
      </c>
      <c r="H11">
        <f t="shared" si="3"/>
        <v>0.014300120941628414</v>
      </c>
      <c r="I11">
        <f t="shared" si="3"/>
        <v>0.008461623246590722</v>
      </c>
      <c r="J11">
        <f t="shared" si="3"/>
        <v>0.014645361760746376</v>
      </c>
      <c r="K11">
        <f t="shared" si="3"/>
        <v>0.020557154316567815</v>
      </c>
    </row>
    <row r="13" spans="1:11" ht="13.5">
      <c r="A13" s="4" t="s">
        <v>0</v>
      </c>
      <c r="C13">
        <f aca="true" t="shared" si="4" ref="C13:K13">100*(C2-B2)/B2</f>
        <v>1.9024323806592305</v>
      </c>
      <c r="D13">
        <f t="shared" si="4"/>
        <v>2.466872689129183</v>
      </c>
      <c r="E13">
        <f t="shared" si="4"/>
        <v>0.739562194168838</v>
      </c>
      <c r="F13">
        <f t="shared" si="4"/>
        <v>-0.2234118965168207</v>
      </c>
      <c r="G13">
        <f t="shared" si="4"/>
        <v>-0.03864919821375471</v>
      </c>
      <c r="H13">
        <f t="shared" si="4"/>
        <v>0.5303214471295006</v>
      </c>
      <c r="I13">
        <f t="shared" si="4"/>
        <v>1.0592822189738598</v>
      </c>
      <c r="J13">
        <f t="shared" si="4"/>
        <v>0.5469272137324036</v>
      </c>
      <c r="K13">
        <f t="shared" si="4"/>
        <v>0.2232084431409043</v>
      </c>
    </row>
    <row r="14" spans="1:11" ht="13.5">
      <c r="A14" s="4" t="s">
        <v>1</v>
      </c>
      <c r="C14">
        <f aca="true" t="shared" si="5" ref="C14:K14">100*(C3-B3)/B3</f>
        <v>4.364115497033555</v>
      </c>
      <c r="D14">
        <f t="shared" si="5"/>
        <v>2.998030358920112</v>
      </c>
      <c r="E14">
        <f t="shared" si="5"/>
        <v>1.1226540422708196</v>
      </c>
      <c r="F14">
        <f t="shared" si="5"/>
        <v>2.150885399264944</v>
      </c>
      <c r="G14">
        <f t="shared" si="5"/>
        <v>4.747077232240993</v>
      </c>
      <c r="H14">
        <f t="shared" si="5"/>
        <v>4.9418706315542185</v>
      </c>
      <c r="I14">
        <f t="shared" si="5"/>
        <v>3.0295384161277146</v>
      </c>
      <c r="J14">
        <f t="shared" si="5"/>
        <v>2.6338650352106168</v>
      </c>
      <c r="K14">
        <f t="shared" si="5"/>
        <v>1.149420112375735</v>
      </c>
    </row>
    <row r="15" spans="1:11" ht="13.5">
      <c r="A15" s="4" t="s">
        <v>2</v>
      </c>
      <c r="C15">
        <f aca="true" t="shared" si="6" ref="C15:K15">100*(C4-B4)/B4</f>
        <v>3.107675801822323</v>
      </c>
      <c r="D15">
        <f t="shared" si="6"/>
        <v>7.2567745541987305</v>
      </c>
      <c r="E15">
        <f t="shared" si="6"/>
        <v>0.5260727876829954</v>
      </c>
      <c r="F15">
        <f t="shared" si="6"/>
        <v>-5.6993880631815905</v>
      </c>
      <c r="G15">
        <f t="shared" si="6"/>
        <v>-2.5173248633171514</v>
      </c>
      <c r="H15">
        <f t="shared" si="6"/>
        <v>3.0542136915088705</v>
      </c>
      <c r="I15">
        <f t="shared" si="6"/>
        <v>-1.1561961599921433</v>
      </c>
      <c r="J15">
        <f t="shared" si="6"/>
        <v>-6.553714308067766</v>
      </c>
      <c r="K15">
        <f t="shared" si="6"/>
        <v>1.449957896397772</v>
      </c>
    </row>
    <row r="16" spans="1:11" ht="13.5">
      <c r="A16" s="4" t="s">
        <v>3</v>
      </c>
      <c r="C16">
        <f aca="true" t="shared" si="7" ref="C16:K16">100*(C5-B5)/B5</f>
        <v>-62.177148694002625</v>
      </c>
      <c r="D16">
        <f t="shared" si="7"/>
        <v>-142.09656084656083</v>
      </c>
      <c r="E16">
        <f t="shared" si="7"/>
        <v>-623.618748363446</v>
      </c>
      <c r="F16">
        <f t="shared" si="7"/>
        <v>47.22958443766565</v>
      </c>
      <c r="G16">
        <f t="shared" si="7"/>
        <v>-13.92252432790449</v>
      </c>
      <c r="H16">
        <f t="shared" si="7"/>
        <v>44.33264279372595</v>
      </c>
      <c r="I16">
        <f t="shared" si="7"/>
        <v>-40.70808557173125</v>
      </c>
      <c r="J16">
        <f t="shared" si="7"/>
        <v>72.5556195965418</v>
      </c>
      <c r="K16">
        <f t="shared" si="7"/>
        <v>42.19864789033481</v>
      </c>
    </row>
    <row r="17" spans="1:11" ht="13.5">
      <c r="A17" s="4" t="s">
        <v>4</v>
      </c>
      <c r="C17">
        <f aca="true" t="shared" si="8" ref="C17:K17">100*(C6-B6)/B6</f>
        <v>2.0093131241738513</v>
      </c>
      <c r="D17">
        <f t="shared" si="8"/>
        <v>3.434914177632369</v>
      </c>
      <c r="E17">
        <f t="shared" si="8"/>
        <v>1.7713379152541824</v>
      </c>
      <c r="F17">
        <f t="shared" si="8"/>
        <v>-1.04692709542651</v>
      </c>
      <c r="G17">
        <f t="shared" si="8"/>
        <v>-0.135530793631627</v>
      </c>
      <c r="H17">
        <f t="shared" si="8"/>
        <v>2.385284928880354</v>
      </c>
      <c r="I17">
        <f t="shared" si="8"/>
        <v>0.2031788081023704</v>
      </c>
      <c r="J17">
        <f t="shared" si="8"/>
        <v>-0.3028627110163019</v>
      </c>
      <c r="K17">
        <f t="shared" si="8"/>
        <v>1.3053951034720244</v>
      </c>
    </row>
    <row r="19" spans="1:11" ht="13.5">
      <c r="A19" s="4" t="s">
        <v>0</v>
      </c>
      <c r="C19">
        <f aca="true" t="shared" si="9" ref="C19:K19">C13*B8</f>
        <v>1.0946510063237256</v>
      </c>
      <c r="D19">
        <f t="shared" si="9"/>
        <v>1.4179402007188808</v>
      </c>
      <c r="E19">
        <f t="shared" si="9"/>
        <v>0.4211164476949724</v>
      </c>
      <c r="F19">
        <f t="shared" si="9"/>
        <v>-0.12592395988628904</v>
      </c>
      <c r="G19">
        <f t="shared" si="9"/>
        <v>-0.02196554228006428</v>
      </c>
      <c r="H19">
        <f t="shared" si="9"/>
        <v>0.30169058002485033</v>
      </c>
      <c r="I19">
        <f t="shared" si="9"/>
        <v>0.5916893729507945</v>
      </c>
      <c r="J19">
        <f t="shared" si="9"/>
        <v>0.3081103805340768</v>
      </c>
      <c r="K19">
        <f t="shared" si="9"/>
        <v>0.12681584796968956</v>
      </c>
    </row>
    <row r="20" spans="1:11" ht="13.5">
      <c r="A20" s="4" t="s">
        <v>1</v>
      </c>
      <c r="C20">
        <f aca="true" t="shared" si="10" ref="C20:K20">C14*B9</f>
        <v>0.6379995514613198</v>
      </c>
      <c r="D20">
        <f t="shared" si="10"/>
        <v>0.4484061262878046</v>
      </c>
      <c r="E20">
        <f t="shared" si="10"/>
        <v>0.16720267331049157</v>
      </c>
      <c r="F20">
        <f t="shared" si="10"/>
        <v>0.31830064558031906</v>
      </c>
      <c r="G20">
        <f t="shared" si="10"/>
        <v>0.7252026716015536</v>
      </c>
      <c r="H20">
        <f t="shared" si="10"/>
        <v>0.7918727271635583</v>
      </c>
      <c r="I20">
        <f t="shared" si="10"/>
        <v>0.497567190825249</v>
      </c>
      <c r="J20">
        <f t="shared" si="10"/>
        <v>0.4447838847775642</v>
      </c>
      <c r="K20">
        <f t="shared" si="10"/>
        <v>0.19982154597539156</v>
      </c>
    </row>
    <row r="21" spans="1:11" ht="13.5">
      <c r="A21" s="4" t="s">
        <v>2</v>
      </c>
      <c r="C21">
        <f aca="true" t="shared" si="11" ref="C21:K21">C15*B10</f>
        <v>0.8427727505955005</v>
      </c>
      <c r="D21">
        <f t="shared" si="11"/>
        <v>1.9891593894531547</v>
      </c>
      <c r="E21">
        <f t="shared" si="11"/>
        <v>0.1495303551250315</v>
      </c>
      <c r="F21">
        <f t="shared" si="11"/>
        <v>-1.6001658153729714</v>
      </c>
      <c r="G21">
        <f t="shared" si="11"/>
        <v>-0.673536678158435</v>
      </c>
      <c r="H21">
        <f t="shared" si="11"/>
        <v>0.7976967923610703</v>
      </c>
      <c r="I21">
        <f t="shared" si="11"/>
        <v>-0.3039472086957547</v>
      </c>
      <c r="J21">
        <f t="shared" si="11"/>
        <v>-1.6995036172829787</v>
      </c>
      <c r="K21">
        <f t="shared" si="11"/>
        <v>0.3524271312732863</v>
      </c>
    </row>
    <row r="22" spans="1:11" ht="13.5">
      <c r="A22" s="4" t="s">
        <v>3</v>
      </c>
      <c r="C22">
        <f aca="true" t="shared" si="12" ref="C22:K22">C16*B11</f>
        <v>-0.6334546992921923</v>
      </c>
      <c r="D22">
        <f t="shared" si="12"/>
        <v>-0.5367632439387204</v>
      </c>
      <c r="E22">
        <f t="shared" si="12"/>
        <v>0.9587333255236985</v>
      </c>
      <c r="F22">
        <f t="shared" si="12"/>
        <v>0.37357902910194285</v>
      </c>
      <c r="G22">
        <f t="shared" si="12"/>
        <v>-0.16385215251321583</v>
      </c>
      <c r="H22">
        <f t="shared" si="12"/>
        <v>0.4497139003024111</v>
      </c>
      <c r="I22">
        <f t="shared" si="12"/>
        <v>-0.5821305469779156</v>
      </c>
      <c r="J22">
        <f t="shared" si="12"/>
        <v>0.6139383174488914</v>
      </c>
      <c r="K22">
        <f t="shared" si="12"/>
        <v>0.6180144641683102</v>
      </c>
    </row>
    <row r="24" spans="1:11" s="3" customFormat="1" ht="12">
      <c r="A24" s="4" t="s">
        <v>4</v>
      </c>
      <c r="B24" s="7">
        <v>470862.4</v>
      </c>
      <c r="C24" s="8">
        <v>480323.5</v>
      </c>
      <c r="D24" s="8">
        <v>496822.2</v>
      </c>
      <c r="E24" s="8">
        <v>505622.6</v>
      </c>
      <c r="F24" s="8">
        <v>500329.1</v>
      </c>
      <c r="G24" s="8">
        <v>499651</v>
      </c>
      <c r="H24" s="8">
        <v>511569.1</v>
      </c>
      <c r="I24" s="8">
        <v>512608.5</v>
      </c>
      <c r="J24" s="8">
        <v>511056</v>
      </c>
      <c r="K24" s="8">
        <v>517727.3</v>
      </c>
    </row>
    <row r="25" spans="1:11" s="3" customFormat="1" ht="12">
      <c r="A25" s="4" t="s">
        <v>0</v>
      </c>
      <c r="B25" s="5">
        <v>270932.1</v>
      </c>
      <c r="C25" s="6">
        <v>276086.4</v>
      </c>
      <c r="D25" s="6">
        <v>282897.1</v>
      </c>
      <c r="E25" s="6">
        <v>284989.3</v>
      </c>
      <c r="F25" s="6">
        <v>284352.6</v>
      </c>
      <c r="G25" s="6">
        <v>284242.7</v>
      </c>
      <c r="H25" s="6">
        <v>285750.1</v>
      </c>
      <c r="I25" s="6">
        <v>288777</v>
      </c>
      <c r="J25" s="6">
        <v>290356.4</v>
      </c>
      <c r="K25" s="6">
        <v>291004.5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総合情報処理センター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kobe-u</dc:creator>
  <cp:keywords/>
  <dc:description/>
  <cp:lastModifiedBy>Tanizaki</cp:lastModifiedBy>
  <dcterms:created xsi:type="dcterms:W3CDTF">2005-04-23T04:56:05Z</dcterms:created>
  <dcterms:modified xsi:type="dcterms:W3CDTF">2005-04-23T06:27:45Z</dcterms:modified>
  <cp:category/>
  <cp:version/>
  <cp:contentType/>
  <cp:contentStatus/>
</cp:coreProperties>
</file>